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J3" i="1"/>
  <c r="AZ3" s="1"/>
  <c r="AZ98" i="6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DJ99" i="1"/>
  <c r="AT102" i="28"/>
  <c r="AT101"/>
  <c r="AT102" i="24"/>
  <c r="AT101"/>
  <c r="AT99" i="28"/>
  <c r="AT99" i="24"/>
  <c r="DJ4" i="6"/>
  <c r="DJ5"/>
  <c r="DJ6"/>
  <c r="DJ7"/>
  <c r="DJ8"/>
  <c r="DJ9"/>
  <c r="DJ10"/>
  <c r="DJ11"/>
  <c r="DJ12"/>
  <c r="DJ13"/>
  <c r="DJ14"/>
  <c r="DJ15"/>
  <c r="DJ16"/>
  <c r="DJ17"/>
  <c r="DJ18"/>
  <c r="DJ19"/>
  <c r="DJ20"/>
  <c r="DJ21"/>
  <c r="DJ22"/>
  <c r="DJ23"/>
  <c r="DJ24"/>
  <c r="DJ25"/>
  <c r="DJ26"/>
  <c r="DJ27"/>
  <c r="DJ28"/>
  <c r="DJ29"/>
  <c r="DJ30"/>
  <c r="DJ31"/>
  <c r="DJ32"/>
  <c r="DJ33"/>
  <c r="DJ34"/>
  <c r="DJ35"/>
  <c r="DJ36"/>
  <c r="DJ37"/>
  <c r="DJ38"/>
  <c r="DJ39"/>
  <c r="DJ40"/>
  <c r="DJ41"/>
  <c r="DJ42"/>
  <c r="DJ43"/>
  <c r="DJ44"/>
  <c r="DJ45"/>
  <c r="DJ46"/>
  <c r="DJ47"/>
  <c r="DJ48"/>
  <c r="DJ49"/>
  <c r="DJ50"/>
  <c r="DJ51"/>
  <c r="DJ52"/>
  <c r="DJ53"/>
  <c r="DJ54"/>
  <c r="DJ55"/>
  <c r="DJ56"/>
  <c r="DJ57"/>
  <c r="DJ58"/>
  <c r="DJ59"/>
  <c r="DJ60"/>
  <c r="DJ61"/>
  <c r="DJ62"/>
  <c r="DJ63"/>
  <c r="DJ64"/>
  <c r="DJ65"/>
  <c r="DJ66"/>
  <c r="DJ67"/>
  <c r="DJ68"/>
  <c r="DJ69"/>
  <c r="DJ70"/>
  <c r="DJ71"/>
  <c r="DJ72"/>
  <c r="DJ73"/>
  <c r="DJ74"/>
  <c r="DJ75"/>
  <c r="DJ76"/>
  <c r="DJ77"/>
  <c r="DJ78"/>
  <c r="DJ79"/>
  <c r="DJ80"/>
  <c r="DJ81"/>
  <c r="DJ82"/>
  <c r="DJ83"/>
  <c r="DJ84"/>
  <c r="DJ85"/>
  <c r="DJ86"/>
  <c r="DJ87"/>
  <c r="DJ88"/>
  <c r="DJ89"/>
  <c r="DJ90"/>
  <c r="DJ91"/>
  <c r="DJ92"/>
  <c r="DJ93"/>
  <c r="DJ94"/>
  <c r="DJ95"/>
  <c r="DJ96"/>
  <c r="DJ97"/>
  <c r="DJ98"/>
  <c r="DJ3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B5" i="62" s="1"/>
  <c r="AI5" i="14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B9" i="62" s="1"/>
  <c r="AI9" i="14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B13" i="62" s="1"/>
  <c r="AI13" i="14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B25" i="62" s="1"/>
  <c r="AI25" i="14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B29" i="62" s="1"/>
  <c r="AI29" i="14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B33" i="62" s="1"/>
  <c r="AI33" i="14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B37" i="62" s="1"/>
  <c r="AI37" i="14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B41" i="62" s="1"/>
  <c r="AI41" i="14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B45" i="62" s="1"/>
  <c r="AI45" i="14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B57" i="62" s="1"/>
  <c r="AI57" i="14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B61" i="62" s="1"/>
  <c r="AI61" i="14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B65" i="62" s="1"/>
  <c r="AI65" i="14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B69" i="62" s="1"/>
  <c r="AI69" i="14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B73" i="62" s="1"/>
  <c r="AI73" i="14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B77" i="62" s="1"/>
  <c r="AI77" i="14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B89" i="62" s="1"/>
  <c r="AI89" i="14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B93" i="62" s="1"/>
  <c r="AI93" i="14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B97" i="62" s="1"/>
  <c r="AI97" i="14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 i="62" s="1"/>
  <c r="AA4" i="14"/>
  <c r="AB4"/>
  <c r="AC4"/>
  <c r="X5"/>
  <c r="Y5"/>
  <c r="Z5"/>
  <c r="AA5"/>
  <c r="AB5"/>
  <c r="AC5"/>
  <c r="X6"/>
  <c r="Y6"/>
  <c r="Z6"/>
  <c r="AA6" i="62" s="1"/>
  <c r="AA6" i="14"/>
  <c r="AB6"/>
  <c r="AA6" i="63" s="1"/>
  <c r="AC6" i="14"/>
  <c r="X7"/>
  <c r="Y7"/>
  <c r="Z7"/>
  <c r="AA7"/>
  <c r="AB7"/>
  <c r="AC7"/>
  <c r="X8"/>
  <c r="Y8"/>
  <c r="Z8"/>
  <c r="AA8"/>
  <c r="AB8"/>
  <c r="AA8" i="63" s="1"/>
  <c r="AC8" i="14"/>
  <c r="X9"/>
  <c r="Y9"/>
  <c r="Z9"/>
  <c r="AA9"/>
  <c r="AB9"/>
  <c r="AC9"/>
  <c r="X10"/>
  <c r="Y10"/>
  <c r="Z10"/>
  <c r="AA10" i="62" s="1"/>
  <c r="AA10" i="14"/>
  <c r="AB10"/>
  <c r="AC10"/>
  <c r="X11"/>
  <c r="Y11"/>
  <c r="Z11"/>
  <c r="AA11"/>
  <c r="AB11"/>
  <c r="AC11"/>
  <c r="X12"/>
  <c r="Y12"/>
  <c r="Z12"/>
  <c r="AA12" i="62" s="1"/>
  <c r="AA12" i="14"/>
  <c r="AB12"/>
  <c r="AC12"/>
  <c r="X13"/>
  <c r="Y13"/>
  <c r="Z13"/>
  <c r="AA13"/>
  <c r="AB13"/>
  <c r="AC13"/>
  <c r="X14"/>
  <c r="Y14"/>
  <c r="Z14"/>
  <c r="AA14" i="62" s="1"/>
  <c r="AA14" i="14"/>
  <c r="AB14"/>
  <c r="AA14" i="63" s="1"/>
  <c r="AC14" i="14"/>
  <c r="X15"/>
  <c r="Y15"/>
  <c r="Z15"/>
  <c r="AA15"/>
  <c r="AB15"/>
  <c r="AC15"/>
  <c r="X16"/>
  <c r="Y16"/>
  <c r="Z16"/>
  <c r="AA16"/>
  <c r="AB16"/>
  <c r="AA16" i="63" s="1"/>
  <c r="AC16" i="14"/>
  <c r="X17"/>
  <c r="Y17"/>
  <c r="Z17"/>
  <c r="AA17"/>
  <c r="AB17"/>
  <c r="AC17"/>
  <c r="X18"/>
  <c r="Y18"/>
  <c r="Z18"/>
  <c r="AA18" i="62" s="1"/>
  <c r="AA18" i="14"/>
  <c r="AB18"/>
  <c r="AC18"/>
  <c r="X19"/>
  <c r="Y19"/>
  <c r="Z19"/>
  <c r="AA19"/>
  <c r="AB19"/>
  <c r="AC19"/>
  <c r="X20"/>
  <c r="Y20"/>
  <c r="Z20"/>
  <c r="AA20" i="62" s="1"/>
  <c r="AA20" i="14"/>
  <c r="AB20"/>
  <c r="AC20"/>
  <c r="X21"/>
  <c r="Y21"/>
  <c r="Z21"/>
  <c r="AA21"/>
  <c r="AB21"/>
  <c r="AC21"/>
  <c r="X22"/>
  <c r="Y22"/>
  <c r="Z22"/>
  <c r="AA22" i="62" s="1"/>
  <c r="AA22" i="14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/>
  <c r="AB25"/>
  <c r="AC25"/>
  <c r="X26"/>
  <c r="Y26"/>
  <c r="Z26"/>
  <c r="AA26" i="62" s="1"/>
  <c r="AA26" i="14"/>
  <c r="AB26"/>
  <c r="AC26"/>
  <c r="X27"/>
  <c r="Y27"/>
  <c r="Z27"/>
  <c r="AA27"/>
  <c r="AB27"/>
  <c r="AC27"/>
  <c r="X28"/>
  <c r="Y28"/>
  <c r="Z28"/>
  <c r="AA28" i="62" s="1"/>
  <c r="AA28" i="14"/>
  <c r="AB28"/>
  <c r="AC28"/>
  <c r="X29"/>
  <c r="Y29"/>
  <c r="Z29"/>
  <c r="AA29"/>
  <c r="AB29"/>
  <c r="AC29"/>
  <c r="X30"/>
  <c r="Y30"/>
  <c r="Z30"/>
  <c r="AA30" i="62" s="1"/>
  <c r="AA30" i="14"/>
  <c r="AB30"/>
  <c r="AA30" i="63" s="1"/>
  <c r="AC30" i="14"/>
  <c r="X31"/>
  <c r="Y31"/>
  <c r="Z31"/>
  <c r="AA31"/>
  <c r="AB31"/>
  <c r="AC31"/>
  <c r="X32"/>
  <c r="Y32"/>
  <c r="Z32"/>
  <c r="AA32"/>
  <c r="AB32"/>
  <c r="AA32" i="63" s="1"/>
  <c r="AC32" i="14"/>
  <c r="X33"/>
  <c r="Y33"/>
  <c r="Z33"/>
  <c r="AA33"/>
  <c r="AB33"/>
  <c r="AC33"/>
  <c r="X34"/>
  <c r="Y34"/>
  <c r="Z34"/>
  <c r="AA34" i="62" s="1"/>
  <c r="AA34" i="14"/>
  <c r="AB34"/>
  <c r="AC34"/>
  <c r="X35"/>
  <c r="Y35"/>
  <c r="Z35"/>
  <c r="AA35"/>
  <c r="AB35"/>
  <c r="AC35"/>
  <c r="X36"/>
  <c r="Y36"/>
  <c r="Z36"/>
  <c r="AA36" i="62" s="1"/>
  <c r="AA36" i="14"/>
  <c r="AB36"/>
  <c r="AC36"/>
  <c r="X37"/>
  <c r="Y37"/>
  <c r="Z37"/>
  <c r="AA37"/>
  <c r="AB37"/>
  <c r="AC37"/>
  <c r="X38"/>
  <c r="Y38"/>
  <c r="Z38"/>
  <c r="AA38" i="62" s="1"/>
  <c r="AA38" i="14"/>
  <c r="AB38"/>
  <c r="AA38" i="63" s="1"/>
  <c r="AC38" i="14"/>
  <c r="X39"/>
  <c r="Y39"/>
  <c r="Z39"/>
  <c r="AA39"/>
  <c r="AB39"/>
  <c r="AC39"/>
  <c r="X40"/>
  <c r="Y40"/>
  <c r="Z40"/>
  <c r="AA40"/>
  <c r="AB40"/>
  <c r="AA40" i="63" s="1"/>
  <c r="AC40" i="14"/>
  <c r="X41"/>
  <c r="Y41"/>
  <c r="Z41"/>
  <c r="AA41"/>
  <c r="AB41"/>
  <c r="AC41"/>
  <c r="X42"/>
  <c r="Y42"/>
  <c r="Z42"/>
  <c r="AA42" i="62" s="1"/>
  <c r="AA42" i="14"/>
  <c r="AB42"/>
  <c r="AC42"/>
  <c r="X43"/>
  <c r="Y43"/>
  <c r="Z43"/>
  <c r="AA43"/>
  <c r="AB43"/>
  <c r="AC43"/>
  <c r="X44"/>
  <c r="Y44"/>
  <c r="Z44"/>
  <c r="AA44" i="62" s="1"/>
  <c r="AA44" i="14"/>
  <c r="AB44"/>
  <c r="AC44"/>
  <c r="X45"/>
  <c r="Y45"/>
  <c r="Z45"/>
  <c r="AA45"/>
  <c r="AB45"/>
  <c r="AC45"/>
  <c r="X46"/>
  <c r="Y46"/>
  <c r="Z46"/>
  <c r="AA46" i="62" s="1"/>
  <c r="AA46" i="14"/>
  <c r="AB46"/>
  <c r="AA46" i="63" s="1"/>
  <c r="AC46" i="14"/>
  <c r="X47"/>
  <c r="Y47"/>
  <c r="Z47"/>
  <c r="AA47"/>
  <c r="AB47"/>
  <c r="AC47"/>
  <c r="X48"/>
  <c r="Y48"/>
  <c r="Z48"/>
  <c r="AA48"/>
  <c r="AB48"/>
  <c r="AA48" i="63" s="1"/>
  <c r="AC48" i="14"/>
  <c r="X49"/>
  <c r="Y49"/>
  <c r="Z49"/>
  <c r="AA49"/>
  <c r="AB49"/>
  <c r="AC49"/>
  <c r="X50"/>
  <c r="Y50"/>
  <c r="Z50"/>
  <c r="AA50" i="62" s="1"/>
  <c r="AA50" i="14"/>
  <c r="AB50"/>
  <c r="AC50"/>
  <c r="X51"/>
  <c r="Y51"/>
  <c r="Z51"/>
  <c r="AA51"/>
  <c r="AB51"/>
  <c r="AC51"/>
  <c r="X52"/>
  <c r="Y52"/>
  <c r="Z52"/>
  <c r="AA52" i="62" s="1"/>
  <c r="AA52" i="14"/>
  <c r="AB52"/>
  <c r="AC52"/>
  <c r="X53"/>
  <c r="Y53"/>
  <c r="Z53"/>
  <c r="AA53"/>
  <c r="AB53"/>
  <c r="AC53"/>
  <c r="X54"/>
  <c r="Y54"/>
  <c r="Z54"/>
  <c r="AA54" i="62" s="1"/>
  <c r="AA54" i="1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/>
  <c r="AB57"/>
  <c r="AC57"/>
  <c r="X58"/>
  <c r="Y58"/>
  <c r="Z58"/>
  <c r="AA58" i="62" s="1"/>
  <c r="AA58" i="14"/>
  <c r="AB58"/>
  <c r="AC58"/>
  <c r="X59"/>
  <c r="Y59"/>
  <c r="Z59"/>
  <c r="AA59"/>
  <c r="AB59"/>
  <c r="AC59"/>
  <c r="X60"/>
  <c r="Y60"/>
  <c r="Z60"/>
  <c r="AA60" i="62" s="1"/>
  <c r="AA60" i="14"/>
  <c r="AB60"/>
  <c r="AC60"/>
  <c r="X61"/>
  <c r="Y61"/>
  <c r="Z61"/>
  <c r="AA61"/>
  <c r="AB61"/>
  <c r="AC61"/>
  <c r="X62"/>
  <c r="Y62"/>
  <c r="Z62"/>
  <c r="AA62" i="62" s="1"/>
  <c r="AA62" i="14"/>
  <c r="AB62"/>
  <c r="AA62" i="63" s="1"/>
  <c r="AC62" i="14"/>
  <c r="X63"/>
  <c r="Y63"/>
  <c r="Z63"/>
  <c r="AA63"/>
  <c r="AB63"/>
  <c r="AC63"/>
  <c r="X64"/>
  <c r="Y64"/>
  <c r="Z64"/>
  <c r="AA64"/>
  <c r="AB64"/>
  <c r="AA64" i="63" s="1"/>
  <c r="AC64" i="14"/>
  <c r="X65"/>
  <c r="Y65"/>
  <c r="Z65"/>
  <c r="AA65"/>
  <c r="AB65"/>
  <c r="AC65"/>
  <c r="X66"/>
  <c r="Y66"/>
  <c r="Z66"/>
  <c r="AA66" i="62" s="1"/>
  <c r="AA66" i="14"/>
  <c r="AB66"/>
  <c r="AC66"/>
  <c r="X67"/>
  <c r="Y67"/>
  <c r="Z67"/>
  <c r="AA67"/>
  <c r="AB67"/>
  <c r="AC67"/>
  <c r="X68"/>
  <c r="Y68"/>
  <c r="Z68"/>
  <c r="AA68" i="62" s="1"/>
  <c r="AA68" i="14"/>
  <c r="AB68"/>
  <c r="AC68"/>
  <c r="X69"/>
  <c r="Y69"/>
  <c r="Z69"/>
  <c r="AA69"/>
  <c r="AB69"/>
  <c r="AC69"/>
  <c r="X70"/>
  <c r="Y70"/>
  <c r="Z70"/>
  <c r="AA70" i="62" s="1"/>
  <c r="AA70" i="14"/>
  <c r="AB70"/>
  <c r="AA70" i="63" s="1"/>
  <c r="AC70" i="14"/>
  <c r="X71"/>
  <c r="Y71"/>
  <c r="Z71"/>
  <c r="AA71"/>
  <c r="AB71"/>
  <c r="AC71"/>
  <c r="X72"/>
  <c r="Y72"/>
  <c r="Z72"/>
  <c r="AA72"/>
  <c r="AB72"/>
  <c r="AA72" i="63" s="1"/>
  <c r="AC72" i="14"/>
  <c r="X73"/>
  <c r="Y73"/>
  <c r="Z73"/>
  <c r="AA73"/>
  <c r="AB73"/>
  <c r="AC73"/>
  <c r="X74"/>
  <c r="Y74"/>
  <c r="Z74"/>
  <c r="AA74" i="62" s="1"/>
  <c r="AA74" i="14"/>
  <c r="AB74"/>
  <c r="AC74"/>
  <c r="X75"/>
  <c r="Y75"/>
  <c r="Z75"/>
  <c r="AA75"/>
  <c r="AB75"/>
  <c r="AC75"/>
  <c r="X76"/>
  <c r="Y76"/>
  <c r="Z76"/>
  <c r="AA76" i="62" s="1"/>
  <c r="AA76" i="14"/>
  <c r="AB76"/>
  <c r="AC76"/>
  <c r="X77"/>
  <c r="Y77"/>
  <c r="Z77"/>
  <c r="AA77"/>
  <c r="AB77"/>
  <c r="AC77"/>
  <c r="X78"/>
  <c r="Y78"/>
  <c r="Z78"/>
  <c r="AA78" i="62" s="1"/>
  <c r="AA78" i="14"/>
  <c r="AB78"/>
  <c r="AA78" i="63" s="1"/>
  <c r="AC78" i="14"/>
  <c r="X79"/>
  <c r="Y79"/>
  <c r="Z79"/>
  <c r="AA79"/>
  <c r="AB79"/>
  <c r="AC79"/>
  <c r="X80"/>
  <c r="Y80"/>
  <c r="Z80"/>
  <c r="AA80"/>
  <c r="AB80"/>
  <c r="AA80" i="63" s="1"/>
  <c r="AC80" i="14"/>
  <c r="X81"/>
  <c r="Y81"/>
  <c r="Z81"/>
  <c r="AA81"/>
  <c r="AB81"/>
  <c r="AC81"/>
  <c r="X82"/>
  <c r="Y82"/>
  <c r="Z82"/>
  <c r="AA82" i="62" s="1"/>
  <c r="AA82" i="14"/>
  <c r="AB82"/>
  <c r="AC82"/>
  <c r="X83"/>
  <c r="Y83"/>
  <c r="Z83"/>
  <c r="AA83"/>
  <c r="AB83"/>
  <c r="AC83"/>
  <c r="X84"/>
  <c r="Y84"/>
  <c r="Z84"/>
  <c r="AA84" i="62" s="1"/>
  <c r="AA84" i="14"/>
  <c r="AB84"/>
  <c r="AC84"/>
  <c r="X85"/>
  <c r="Y85"/>
  <c r="Z85"/>
  <c r="AA85"/>
  <c r="AB85"/>
  <c r="AC85"/>
  <c r="X86"/>
  <c r="Y86"/>
  <c r="Z86"/>
  <c r="AA86" i="62" s="1"/>
  <c r="AA86" i="14"/>
  <c r="AB86"/>
  <c r="AA86" i="63" s="1"/>
  <c r="AC86" i="14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 i="62" s="1"/>
  <c r="AA90" i="14"/>
  <c r="AB90"/>
  <c r="AC90"/>
  <c r="X91"/>
  <c r="Y91"/>
  <c r="Z91"/>
  <c r="AA91"/>
  <c r="AB91"/>
  <c r="AC91"/>
  <c r="X92"/>
  <c r="Y92"/>
  <c r="Z92"/>
  <c r="AA92" i="62" s="1"/>
  <c r="AA92" i="14"/>
  <c r="AB92"/>
  <c r="AA92" i="63" s="1"/>
  <c r="AC92" i="14"/>
  <c r="X93"/>
  <c r="Y93"/>
  <c r="Z93"/>
  <c r="AA93"/>
  <c r="AB93"/>
  <c r="AC93"/>
  <c r="X94"/>
  <c r="Y94"/>
  <c r="Z94"/>
  <c r="AA94" i="62" s="1"/>
  <c r="AA94" i="14"/>
  <c r="AB94"/>
  <c r="AC94"/>
  <c r="X95"/>
  <c r="Y95"/>
  <c r="Z95"/>
  <c r="AA95"/>
  <c r="AB95"/>
  <c r="AC95"/>
  <c r="X96"/>
  <c r="Y96"/>
  <c r="Z96"/>
  <c r="AA96"/>
  <c r="AB96"/>
  <c r="AA96" i="63" s="1"/>
  <c r="AC96" i="14"/>
  <c r="X97"/>
  <c r="Y97"/>
  <c r="Z97"/>
  <c r="AA97"/>
  <c r="AB97"/>
  <c r="AC97"/>
  <c r="X98"/>
  <c r="Y98"/>
  <c r="Z98"/>
  <c r="AA98" i="62" s="1"/>
  <c r="AA98" i="14"/>
  <c r="AB98"/>
  <c r="AA98" i="63" s="1"/>
  <c r="AC98" i="14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Y7"/>
  <c r="Z7"/>
  <c r="AA7"/>
  <c r="AB7"/>
  <c r="Y8"/>
  <c r="Z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Y15"/>
  <c r="Z15"/>
  <c r="AA15"/>
  <c r="AB15"/>
  <c r="Y16"/>
  <c r="Z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Y23"/>
  <c r="Z23"/>
  <c r="AA23"/>
  <c r="AB23"/>
  <c r="Y24"/>
  <c r="Z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Y31"/>
  <c r="Z31"/>
  <c r="AA31"/>
  <c r="AB31"/>
  <c r="Y32"/>
  <c r="Z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Y39"/>
  <c r="Z39"/>
  <c r="AA39"/>
  <c r="AB39"/>
  <c r="Y40"/>
  <c r="Z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Y47"/>
  <c r="Z47"/>
  <c r="AA47"/>
  <c r="AB47"/>
  <c r="Y48"/>
  <c r="Z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Y55"/>
  <c r="Z55"/>
  <c r="AA55"/>
  <c r="AB55"/>
  <c r="Y56"/>
  <c r="Z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Y63"/>
  <c r="Z63"/>
  <c r="AA63"/>
  <c r="AB63"/>
  <c r="Y64"/>
  <c r="Z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Y71"/>
  <c r="Z71"/>
  <c r="AA71"/>
  <c r="AB71"/>
  <c r="Y72"/>
  <c r="Z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Y79"/>
  <c r="Z79"/>
  <c r="AA79"/>
  <c r="AB79"/>
  <c r="Y80"/>
  <c r="Z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B92"/>
  <c r="Y93"/>
  <c r="Z93"/>
  <c r="AA93"/>
  <c r="Y94"/>
  <c r="Z94"/>
  <c r="AA94"/>
  <c r="Y95"/>
  <c r="Z95"/>
  <c r="AA95"/>
  <c r="Y96"/>
  <c r="Z96"/>
  <c r="AB96"/>
  <c r="Y97"/>
  <c r="Z97"/>
  <c r="AA97"/>
  <c r="Y98"/>
  <c r="Z98"/>
  <c r="AB3"/>
  <c r="AA3"/>
  <c r="Z3"/>
  <c r="Y3"/>
  <c r="Y4" i="62"/>
  <c r="Z4"/>
  <c r="Y5"/>
  <c r="Z5"/>
  <c r="AA5"/>
  <c r="Y6"/>
  <c r="Z6"/>
  <c r="AB6"/>
  <c r="Y7"/>
  <c r="Z7"/>
  <c r="AA7"/>
  <c r="Y8"/>
  <c r="Z8"/>
  <c r="AA8"/>
  <c r="Y9"/>
  <c r="Z9"/>
  <c r="AA9"/>
  <c r="Y10"/>
  <c r="Z10"/>
  <c r="AB10"/>
  <c r="Y11"/>
  <c r="Z11"/>
  <c r="AA11"/>
  <c r="Y12"/>
  <c r="Z12"/>
  <c r="Y13"/>
  <c r="Z13"/>
  <c r="AA13"/>
  <c r="Y14"/>
  <c r="Z14"/>
  <c r="AB14"/>
  <c r="Y15"/>
  <c r="Z15"/>
  <c r="AA15"/>
  <c r="Y16"/>
  <c r="Z16"/>
  <c r="AA16"/>
  <c r="Y17"/>
  <c r="Z17"/>
  <c r="AA17"/>
  <c r="AB17"/>
  <c r="Y18"/>
  <c r="Z18"/>
  <c r="AB18"/>
  <c r="Y19"/>
  <c r="Z19"/>
  <c r="AA19"/>
  <c r="Y20"/>
  <c r="Z20"/>
  <c r="Y21"/>
  <c r="Z21"/>
  <c r="AA21"/>
  <c r="AB21"/>
  <c r="Y22"/>
  <c r="Z22"/>
  <c r="AB22"/>
  <c r="Y23"/>
  <c r="Z23"/>
  <c r="AA23"/>
  <c r="Y24"/>
  <c r="Z24"/>
  <c r="AA24"/>
  <c r="Y25"/>
  <c r="Z25"/>
  <c r="AA25"/>
  <c r="Y26"/>
  <c r="Z26"/>
  <c r="AB26"/>
  <c r="Y27"/>
  <c r="Z27"/>
  <c r="AA27"/>
  <c r="Y28"/>
  <c r="Z28"/>
  <c r="Y29"/>
  <c r="Z29"/>
  <c r="AA29"/>
  <c r="Y30"/>
  <c r="Z30"/>
  <c r="AB30"/>
  <c r="Y31"/>
  <c r="Z31"/>
  <c r="AA31"/>
  <c r="Y32"/>
  <c r="Z32"/>
  <c r="AA32"/>
  <c r="Y33"/>
  <c r="Z33"/>
  <c r="AA33"/>
  <c r="Y34"/>
  <c r="Z34"/>
  <c r="AB34"/>
  <c r="Y35"/>
  <c r="Z35"/>
  <c r="AA35"/>
  <c r="Y36"/>
  <c r="Z36"/>
  <c r="Y37"/>
  <c r="Z37"/>
  <c r="AA37"/>
  <c r="Y38"/>
  <c r="Z38"/>
  <c r="AB38"/>
  <c r="Y39"/>
  <c r="Z39"/>
  <c r="AA39"/>
  <c r="Y40"/>
  <c r="Z40"/>
  <c r="AA40"/>
  <c r="Y41"/>
  <c r="Z41"/>
  <c r="AA41"/>
  <c r="Y42"/>
  <c r="Z42"/>
  <c r="AB42"/>
  <c r="Y43"/>
  <c r="Z43"/>
  <c r="AA43"/>
  <c r="Y44"/>
  <c r="Z44"/>
  <c r="Y45"/>
  <c r="Z45"/>
  <c r="AA45"/>
  <c r="Y46"/>
  <c r="Z46"/>
  <c r="AB46"/>
  <c r="Y47"/>
  <c r="Z47"/>
  <c r="AA47"/>
  <c r="Y48"/>
  <c r="Z48"/>
  <c r="AA48"/>
  <c r="Y49"/>
  <c r="Z49"/>
  <c r="AA49"/>
  <c r="AB49"/>
  <c r="Y50"/>
  <c r="Z50"/>
  <c r="AB50"/>
  <c r="Y51"/>
  <c r="Z51"/>
  <c r="AA51"/>
  <c r="Y52"/>
  <c r="Z52"/>
  <c r="Y53"/>
  <c r="Z53"/>
  <c r="AA53"/>
  <c r="AB53"/>
  <c r="Y54"/>
  <c r="Z54"/>
  <c r="AB54"/>
  <c r="Y55"/>
  <c r="Z55"/>
  <c r="AA55"/>
  <c r="Y56"/>
  <c r="Z56"/>
  <c r="AA56"/>
  <c r="Y57"/>
  <c r="Z57"/>
  <c r="AA57"/>
  <c r="Y58"/>
  <c r="Z58"/>
  <c r="AB58"/>
  <c r="Y59"/>
  <c r="Z59"/>
  <c r="AA59"/>
  <c r="Y60"/>
  <c r="Z60"/>
  <c r="Y61"/>
  <c r="Z61"/>
  <c r="AA61"/>
  <c r="Y62"/>
  <c r="Z62"/>
  <c r="AB62"/>
  <c r="Y63"/>
  <c r="Z63"/>
  <c r="AA63"/>
  <c r="Y64"/>
  <c r="Z64"/>
  <c r="AA64"/>
  <c r="Y65"/>
  <c r="Z65"/>
  <c r="AA65"/>
  <c r="Y66"/>
  <c r="Z66"/>
  <c r="AB66"/>
  <c r="Y67"/>
  <c r="Z67"/>
  <c r="AA67"/>
  <c r="Y68"/>
  <c r="Z68"/>
  <c r="Y69"/>
  <c r="Z69"/>
  <c r="AA69"/>
  <c r="Y70"/>
  <c r="Z70"/>
  <c r="AB70"/>
  <c r="Y71"/>
  <c r="Z71"/>
  <c r="AA71"/>
  <c r="Y72"/>
  <c r="Z72"/>
  <c r="AA72"/>
  <c r="Y73"/>
  <c r="Z73"/>
  <c r="AA73"/>
  <c r="Y74"/>
  <c r="Z74"/>
  <c r="AB74"/>
  <c r="Y75"/>
  <c r="Z75"/>
  <c r="AA75"/>
  <c r="Y76"/>
  <c r="Z76"/>
  <c r="Y77"/>
  <c r="Z77"/>
  <c r="AA77"/>
  <c r="Y78"/>
  <c r="Z78"/>
  <c r="AB78"/>
  <c r="Y79"/>
  <c r="Z79"/>
  <c r="AA79"/>
  <c r="Y80"/>
  <c r="Z80"/>
  <c r="AA80"/>
  <c r="Y81"/>
  <c r="Z81"/>
  <c r="AA81"/>
  <c r="AB81"/>
  <c r="Y82"/>
  <c r="Z82"/>
  <c r="AB82"/>
  <c r="Y83"/>
  <c r="Z83"/>
  <c r="AA83"/>
  <c r="Y84"/>
  <c r="Z84"/>
  <c r="Y85"/>
  <c r="Z85"/>
  <c r="AA85"/>
  <c r="AB85"/>
  <c r="Y86"/>
  <c r="Z86"/>
  <c r="AB86"/>
  <c r="Y87"/>
  <c r="Z87"/>
  <c r="AA87"/>
  <c r="Y88"/>
  <c r="Z88"/>
  <c r="AA88"/>
  <c r="Y89"/>
  <c r="Z89"/>
  <c r="AA89"/>
  <c r="Y90"/>
  <c r="Z90"/>
  <c r="AB90"/>
  <c r="Y91"/>
  <c r="Z91"/>
  <c r="AA91"/>
  <c r="Y92"/>
  <c r="Z92"/>
  <c r="Y93"/>
  <c r="Z93"/>
  <c r="AA93"/>
  <c r="Y94"/>
  <c r="Z94"/>
  <c r="AB94"/>
  <c r="Y95"/>
  <c r="Z95"/>
  <c r="AA95"/>
  <c r="Y96"/>
  <c r="Z96"/>
  <c r="AA96"/>
  <c r="Y97"/>
  <c r="Z97"/>
  <c r="AA97"/>
  <c r="Y98"/>
  <c r="Z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BM99" i="14" l="1"/>
  <c r="AO99" i="24"/>
  <c r="AB20" i="62"/>
  <c r="AB93" i="61"/>
  <c r="AB69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N93" s="1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N85" s="1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N81" s="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N77" s="1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N65" s="1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N61" s="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N76" s="1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N68" s="1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N60" s="1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N52" s="1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N44" s="1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N29" s="1"/>
  <c r="K29"/>
  <c r="J29"/>
  <c r="I29"/>
  <c r="M28"/>
  <c r="L28"/>
  <c r="K28"/>
  <c r="J28"/>
  <c r="I28"/>
  <c r="N28" s="1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N24" s="1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N17" s="1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N5" s="1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N89" s="1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N73" s="1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N65" s="1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N61" s="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N57" s="1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N53" s="1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N45" s="1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N41" s="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N37" s="1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N33" s="1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N97" s="1"/>
  <c r="K97"/>
  <c r="J97"/>
  <c r="I97"/>
  <c r="M96"/>
  <c r="N96" s="1"/>
  <c r="L96"/>
  <c r="K96"/>
  <c r="J96"/>
  <c r="I96"/>
  <c r="M95"/>
  <c r="L95"/>
  <c r="K95"/>
  <c r="J95"/>
  <c r="I95"/>
  <c r="M94"/>
  <c r="L94"/>
  <c r="N94" s="1"/>
  <c r="K94"/>
  <c r="J94"/>
  <c r="I94"/>
  <c r="M93"/>
  <c r="L93"/>
  <c r="N93" s="1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N89" s="1"/>
  <c r="K89"/>
  <c r="J89"/>
  <c r="I89"/>
  <c r="M88"/>
  <c r="N88" s="1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N81" s="1"/>
  <c r="K81"/>
  <c r="J81"/>
  <c r="I81"/>
  <c r="M80"/>
  <c r="N80" s="1"/>
  <c r="L80"/>
  <c r="K80"/>
  <c r="J80"/>
  <c r="I80"/>
  <c r="M79"/>
  <c r="L79"/>
  <c r="K79"/>
  <c r="J79"/>
  <c r="I79"/>
  <c r="M78"/>
  <c r="L78"/>
  <c r="K78"/>
  <c r="J78"/>
  <c r="I78"/>
  <c r="M77"/>
  <c r="L77"/>
  <c r="N77" s="1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N73" s="1"/>
  <c r="K73"/>
  <c r="J73"/>
  <c r="I73"/>
  <c r="M72"/>
  <c r="N72" s="1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N65" s="1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N61" s="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N48" s="1"/>
  <c r="L48"/>
  <c r="K48"/>
  <c r="J48"/>
  <c r="I48"/>
  <c r="M47"/>
  <c r="L47"/>
  <c r="K47"/>
  <c r="J47"/>
  <c r="I47"/>
  <c r="M46"/>
  <c r="L46"/>
  <c r="K46"/>
  <c r="J46"/>
  <c r="I46"/>
  <c r="M45"/>
  <c r="L45"/>
  <c r="N45" s="1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N32" s="1"/>
  <c r="L32"/>
  <c r="K32"/>
  <c r="J32"/>
  <c r="I32"/>
  <c r="M31"/>
  <c r="L31"/>
  <c r="K31"/>
  <c r="J31"/>
  <c r="I31"/>
  <c r="M30"/>
  <c r="L30"/>
  <c r="K30"/>
  <c r="J30"/>
  <c r="I30"/>
  <c r="M29"/>
  <c r="L29"/>
  <c r="N29" s="1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N16" s="1"/>
  <c r="L16"/>
  <c r="K16"/>
  <c r="J16"/>
  <c r="I16"/>
  <c r="M15"/>
  <c r="L15"/>
  <c r="K15"/>
  <c r="J15"/>
  <c r="I15"/>
  <c r="M14"/>
  <c r="L14"/>
  <c r="K14"/>
  <c r="J14"/>
  <c r="I14"/>
  <c r="M13"/>
  <c r="L13"/>
  <c r="N13" s="1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N6" s="1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B16"/>
  <c r="C16"/>
  <c r="B17"/>
  <c r="C17"/>
  <c r="F17" s="1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B32"/>
  <c r="C32"/>
  <c r="B33"/>
  <c r="C33"/>
  <c r="F33" s="1"/>
  <c r="B34"/>
  <c r="C34"/>
  <c r="B35"/>
  <c r="C35"/>
  <c r="F35" s="1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B48"/>
  <c r="C48"/>
  <c r="B49"/>
  <c r="C49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B60"/>
  <c r="C60"/>
  <c r="B61"/>
  <c r="C61"/>
  <c r="F61" s="1"/>
  <c r="B62"/>
  <c r="C62"/>
  <c r="B63"/>
  <c r="C63"/>
  <c r="F63" s="1"/>
  <c r="B64"/>
  <c r="C64"/>
  <c r="B65"/>
  <c r="C65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B88"/>
  <c r="C88"/>
  <c r="B89"/>
  <c r="C89"/>
  <c r="F89" s="1"/>
  <c r="B90"/>
  <c r="C90"/>
  <c r="B91"/>
  <c r="C91"/>
  <c r="F91" s="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B64"/>
  <c r="C64"/>
  <c r="B65"/>
  <c r="C65"/>
  <c r="F65" s="1"/>
  <c r="B66"/>
  <c r="C66"/>
  <c r="B67"/>
  <c r="C67"/>
  <c r="B68"/>
  <c r="C68"/>
  <c r="B69"/>
  <c r="C69"/>
  <c r="F69" s="1"/>
  <c r="B70"/>
  <c r="C70"/>
  <c r="B71"/>
  <c r="C71"/>
  <c r="B72"/>
  <c r="C72"/>
  <c r="B73"/>
  <c r="C73"/>
  <c r="F73" s="1"/>
  <c r="B74"/>
  <c r="C74"/>
  <c r="B75"/>
  <c r="C75"/>
  <c r="F75" s="1"/>
  <c r="B76"/>
  <c r="C76"/>
  <c r="B77"/>
  <c r="C77"/>
  <c r="B78"/>
  <c r="C78"/>
  <c r="B79"/>
  <c r="C79"/>
  <c r="F79" s="1"/>
  <c r="B80"/>
  <c r="C80"/>
  <c r="B81"/>
  <c r="C81"/>
  <c r="F81" s="1"/>
  <c r="B82"/>
  <c r="C82"/>
  <c r="B83"/>
  <c r="C83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61"/>
  <c r="C4"/>
  <c r="B5"/>
  <c r="C5"/>
  <c r="F5" s="1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B40"/>
  <c r="C40"/>
  <c r="B41"/>
  <c r="C41"/>
  <c r="F41" s="1"/>
  <c r="B42"/>
  <c r="C42"/>
  <c r="B43"/>
  <c r="C43"/>
  <c r="B44"/>
  <c r="C44"/>
  <c r="B45"/>
  <c r="C45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B76"/>
  <c r="C76"/>
  <c r="B77"/>
  <c r="C77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B94"/>
  <c r="C94"/>
  <c r="B95"/>
  <c r="C95"/>
  <c r="F95" s="1"/>
  <c r="B96"/>
  <c r="C96"/>
  <c r="B97"/>
  <c r="C97"/>
  <c r="F97" s="1"/>
  <c r="B98"/>
  <c r="C98"/>
  <c r="C3"/>
  <c r="B3"/>
  <c r="B99" s="1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B30"/>
  <c r="C30"/>
  <c r="B31"/>
  <c r="C31"/>
  <c r="B32"/>
  <c r="C32"/>
  <c r="B33"/>
  <c r="C33"/>
  <c r="F33" s="1"/>
  <c r="B34"/>
  <c r="C34"/>
  <c r="B35"/>
  <c r="C35"/>
  <c r="F35" s="1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B50"/>
  <c r="C50"/>
  <c r="B51"/>
  <c r="C51"/>
  <c r="F51" s="1"/>
  <c r="B52"/>
  <c r="C52"/>
  <c r="B53"/>
  <c r="C53"/>
  <c r="F53" s="1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B72"/>
  <c r="C72"/>
  <c r="B73"/>
  <c r="C73"/>
  <c r="B74"/>
  <c r="C74"/>
  <c r="B75"/>
  <c r="C75"/>
  <c r="B76"/>
  <c r="C76"/>
  <c r="B77"/>
  <c r="C77"/>
  <c r="F77" s="1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55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U90"/>
  <c r="N90"/>
  <c r="F90"/>
  <c r="U89"/>
  <c r="N89"/>
  <c r="U88"/>
  <c r="N88"/>
  <c r="F88"/>
  <c r="U87"/>
  <c r="F87"/>
  <c r="U86"/>
  <c r="N86"/>
  <c r="F86"/>
  <c r="U85"/>
  <c r="N85"/>
  <c r="U84"/>
  <c r="N84"/>
  <c r="F84"/>
  <c r="U83"/>
  <c r="U82"/>
  <c r="N82"/>
  <c r="F82"/>
  <c r="U81"/>
  <c r="N81"/>
  <c r="U80"/>
  <c r="N80"/>
  <c r="F80"/>
  <c r="U79"/>
  <c r="U78"/>
  <c r="F78"/>
  <c r="U77"/>
  <c r="N77"/>
  <c r="U76"/>
  <c r="N76"/>
  <c r="F76"/>
  <c r="U75"/>
  <c r="F75"/>
  <c r="U74"/>
  <c r="N74"/>
  <c r="F74"/>
  <c r="U73"/>
  <c r="N73"/>
  <c r="U72"/>
  <c r="N72"/>
  <c r="F72"/>
  <c r="U71"/>
  <c r="U70"/>
  <c r="N70"/>
  <c r="F70"/>
  <c r="U69"/>
  <c r="N69"/>
  <c r="U68"/>
  <c r="N68"/>
  <c r="F68"/>
  <c r="U67"/>
  <c r="U66"/>
  <c r="N66"/>
  <c r="F66"/>
  <c r="U65"/>
  <c r="N65"/>
  <c r="F65"/>
  <c r="U64"/>
  <c r="N64"/>
  <c r="F64"/>
  <c r="U63"/>
  <c r="U62"/>
  <c r="N62"/>
  <c r="F62"/>
  <c r="U61"/>
  <c r="N61"/>
  <c r="U60"/>
  <c r="N60"/>
  <c r="F60"/>
  <c r="U59"/>
  <c r="F59"/>
  <c r="U58"/>
  <c r="N58"/>
  <c r="F58"/>
  <c r="U57"/>
  <c r="N57"/>
  <c r="U56"/>
  <c r="N56"/>
  <c r="F56"/>
  <c r="U55"/>
  <c r="U54"/>
  <c r="N54"/>
  <c r="F54"/>
  <c r="U53"/>
  <c r="N53"/>
  <c r="U52"/>
  <c r="N52"/>
  <c r="F52"/>
  <c r="U51"/>
  <c r="U50"/>
  <c r="N50"/>
  <c r="F50"/>
  <c r="U49"/>
  <c r="N49"/>
  <c r="F49"/>
  <c r="U48"/>
  <c r="N48"/>
  <c r="F48"/>
  <c r="U47"/>
  <c r="U46"/>
  <c r="N46"/>
  <c r="F46"/>
  <c r="U45"/>
  <c r="N45"/>
  <c r="U44"/>
  <c r="N44"/>
  <c r="F44"/>
  <c r="U43"/>
  <c r="U42"/>
  <c r="N42"/>
  <c r="F42"/>
  <c r="U41"/>
  <c r="N41"/>
  <c r="U40"/>
  <c r="N40"/>
  <c r="F40"/>
  <c r="U39"/>
  <c r="U38"/>
  <c r="N38"/>
  <c r="F38"/>
  <c r="U37"/>
  <c r="N37"/>
  <c r="F37"/>
  <c r="U36"/>
  <c r="N36"/>
  <c r="F36"/>
  <c r="U35"/>
  <c r="U34"/>
  <c r="N34"/>
  <c r="F34"/>
  <c r="U33"/>
  <c r="N33"/>
  <c r="U32"/>
  <c r="N32"/>
  <c r="F32"/>
  <c r="U31"/>
  <c r="F31"/>
  <c r="U30"/>
  <c r="N30"/>
  <c r="F30"/>
  <c r="U29"/>
  <c r="N29"/>
  <c r="U28"/>
  <c r="F28"/>
  <c r="U27"/>
  <c r="N27"/>
  <c r="U26"/>
  <c r="N26"/>
  <c r="F26"/>
  <c r="U25"/>
  <c r="N25"/>
  <c r="U24"/>
  <c r="N24"/>
  <c r="F24"/>
  <c r="U23"/>
  <c r="U22"/>
  <c r="N22"/>
  <c r="F22"/>
  <c r="U21"/>
  <c r="N21"/>
  <c r="F21"/>
  <c r="U20"/>
  <c r="N20"/>
  <c r="F20"/>
  <c r="U19"/>
  <c r="U18"/>
  <c r="N18"/>
  <c r="F18"/>
  <c r="U17"/>
  <c r="N17"/>
  <c r="U16"/>
  <c r="N16"/>
  <c r="F16"/>
  <c r="U15"/>
  <c r="F15"/>
  <c r="U14"/>
  <c r="N14"/>
  <c r="F14"/>
  <c r="U13"/>
  <c r="N13"/>
  <c r="U12"/>
  <c r="N12"/>
  <c r="F12"/>
  <c r="U11"/>
  <c r="U10"/>
  <c r="N10"/>
  <c r="F10"/>
  <c r="U9"/>
  <c r="N9"/>
  <c r="U8"/>
  <c r="N8"/>
  <c r="F8"/>
  <c r="U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U96"/>
  <c r="N96"/>
  <c r="F96"/>
  <c r="U95"/>
  <c r="N95"/>
  <c r="U94"/>
  <c r="N94"/>
  <c r="F94"/>
  <c r="AD93"/>
  <c r="U93"/>
  <c r="AD92"/>
  <c r="U92"/>
  <c r="N92"/>
  <c r="F92"/>
  <c r="U91"/>
  <c r="N91"/>
  <c r="F91"/>
  <c r="U90"/>
  <c r="N90"/>
  <c r="AD89"/>
  <c r="U89"/>
  <c r="N89"/>
  <c r="AD88"/>
  <c r="U88"/>
  <c r="N88"/>
  <c r="F88"/>
  <c r="U87"/>
  <c r="N87"/>
  <c r="U86"/>
  <c r="N86"/>
  <c r="F86"/>
  <c r="AD85"/>
  <c r="U85"/>
  <c r="U84"/>
  <c r="F84"/>
  <c r="U83"/>
  <c r="N83"/>
  <c r="F83"/>
  <c r="U82"/>
  <c r="N82"/>
  <c r="F82"/>
  <c r="U81"/>
  <c r="U80"/>
  <c r="F80"/>
  <c r="U79"/>
  <c r="N79"/>
  <c r="AC78"/>
  <c r="U78"/>
  <c r="N78"/>
  <c r="F78"/>
  <c r="U77"/>
  <c r="F77"/>
  <c r="U76"/>
  <c r="F76"/>
  <c r="U75"/>
  <c r="N75"/>
  <c r="U74"/>
  <c r="N74"/>
  <c r="F74"/>
  <c r="U73"/>
  <c r="N73"/>
  <c r="U72"/>
  <c r="F72"/>
  <c r="U71"/>
  <c r="N71"/>
  <c r="F71"/>
  <c r="U70"/>
  <c r="N70"/>
  <c r="F70"/>
  <c r="AD69"/>
  <c r="U69"/>
  <c r="N69"/>
  <c r="U68"/>
  <c r="F68"/>
  <c r="U67"/>
  <c r="N67"/>
  <c r="F67"/>
  <c r="AD66"/>
  <c r="U66"/>
  <c r="N66"/>
  <c r="F66"/>
  <c r="AD65"/>
  <c r="U65"/>
  <c r="U64"/>
  <c r="F64"/>
  <c r="U63"/>
  <c r="N63"/>
  <c r="F63"/>
  <c r="AC62"/>
  <c r="U62"/>
  <c r="N62"/>
  <c r="F62"/>
  <c r="U61"/>
  <c r="U60"/>
  <c r="F60"/>
  <c r="U59"/>
  <c r="N59"/>
  <c r="U58"/>
  <c r="N58"/>
  <c r="F58"/>
  <c r="U57"/>
  <c r="N57"/>
  <c r="U56"/>
  <c r="F56"/>
  <c r="U55"/>
  <c r="N55"/>
  <c r="U54"/>
  <c r="N54"/>
  <c r="F54"/>
  <c r="AD53"/>
  <c r="U53"/>
  <c r="N53"/>
  <c r="U52"/>
  <c r="U51"/>
  <c r="N51"/>
  <c r="AD50"/>
  <c r="U50"/>
  <c r="U49"/>
  <c r="U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U32"/>
  <c r="F32"/>
  <c r="U31"/>
  <c r="U30"/>
  <c r="F30"/>
  <c r="AD29"/>
  <c r="U29"/>
  <c r="U28"/>
  <c r="F28"/>
  <c r="U27"/>
  <c r="U26"/>
  <c r="F26"/>
  <c r="U25"/>
  <c r="U24"/>
  <c r="F24"/>
  <c r="U23"/>
  <c r="U22"/>
  <c r="F22"/>
  <c r="AD21"/>
  <c r="U21"/>
  <c r="U20"/>
  <c r="F20"/>
  <c r="U19"/>
  <c r="U18"/>
  <c r="F18"/>
  <c r="AD17"/>
  <c r="U17"/>
  <c r="F17"/>
  <c r="U16"/>
  <c r="F16"/>
  <c r="U15"/>
  <c r="F15"/>
  <c r="U14"/>
  <c r="F14"/>
  <c r="AD13"/>
  <c r="U13"/>
  <c r="U12"/>
  <c r="F12"/>
  <c r="U11"/>
  <c r="U10"/>
  <c r="F10"/>
  <c r="AD9"/>
  <c r="U9"/>
  <c r="U8"/>
  <c r="F8"/>
  <c r="U7"/>
  <c r="U6"/>
  <c r="F6"/>
  <c r="AD5"/>
  <c r="U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F93"/>
  <c r="U92"/>
  <c r="F92"/>
  <c r="U91"/>
  <c r="F91"/>
  <c r="U90"/>
  <c r="N90"/>
  <c r="F90"/>
  <c r="U89"/>
  <c r="U88"/>
  <c r="F88"/>
  <c r="U87"/>
  <c r="U86"/>
  <c r="N86"/>
  <c r="F86"/>
  <c r="U85"/>
  <c r="U84"/>
  <c r="F84"/>
  <c r="U83"/>
  <c r="U82"/>
  <c r="N82"/>
  <c r="F82"/>
  <c r="U81"/>
  <c r="U80"/>
  <c r="F80"/>
  <c r="U79"/>
  <c r="U78"/>
  <c r="N78"/>
  <c r="F78"/>
  <c r="U77"/>
  <c r="F77"/>
  <c r="U76"/>
  <c r="F76"/>
  <c r="U75"/>
  <c r="F75"/>
  <c r="U74"/>
  <c r="N74"/>
  <c r="F74"/>
  <c r="U73"/>
  <c r="U72"/>
  <c r="N72"/>
  <c r="F72"/>
  <c r="U71"/>
  <c r="U70"/>
  <c r="N70"/>
  <c r="F70"/>
  <c r="U69"/>
  <c r="U68"/>
  <c r="F68"/>
  <c r="U67"/>
  <c r="U66"/>
  <c r="N66"/>
  <c r="F66"/>
  <c r="U65"/>
  <c r="F65"/>
  <c r="U64"/>
  <c r="N64"/>
  <c r="F64"/>
  <c r="U63"/>
  <c r="U62"/>
  <c r="N62"/>
  <c r="F62"/>
  <c r="U61"/>
  <c r="U60"/>
  <c r="F60"/>
  <c r="U59"/>
  <c r="U58"/>
  <c r="N58"/>
  <c r="F58"/>
  <c r="U57"/>
  <c r="U56"/>
  <c r="N56"/>
  <c r="F56"/>
  <c r="U55"/>
  <c r="F55"/>
  <c r="U54"/>
  <c r="N54"/>
  <c r="F54"/>
  <c r="U53"/>
  <c r="U52"/>
  <c r="F52"/>
  <c r="U51"/>
  <c r="U50"/>
  <c r="N50"/>
  <c r="F50"/>
  <c r="U49"/>
  <c r="U48"/>
  <c r="N48"/>
  <c r="F48"/>
  <c r="U47"/>
  <c r="U46"/>
  <c r="N46"/>
  <c r="F46"/>
  <c r="U45"/>
  <c r="F45"/>
  <c r="U44"/>
  <c r="F44"/>
  <c r="U43"/>
  <c r="F43"/>
  <c r="U42"/>
  <c r="N42"/>
  <c r="F42"/>
  <c r="U41"/>
  <c r="U40"/>
  <c r="N40"/>
  <c r="F40"/>
  <c r="U39"/>
  <c r="U38"/>
  <c r="F38"/>
  <c r="U37"/>
  <c r="U36"/>
  <c r="F36"/>
  <c r="U35"/>
  <c r="U34"/>
  <c r="F34"/>
  <c r="U33"/>
  <c r="U32"/>
  <c r="F32"/>
  <c r="U31"/>
  <c r="N31"/>
  <c r="U30"/>
  <c r="F30"/>
  <c r="U29"/>
  <c r="U28"/>
  <c r="F28"/>
  <c r="U27"/>
  <c r="N27"/>
  <c r="U26"/>
  <c r="F26"/>
  <c r="U25"/>
  <c r="U24"/>
  <c r="F24"/>
  <c r="U23"/>
  <c r="U22"/>
  <c r="N22"/>
  <c r="F22"/>
  <c r="U21"/>
  <c r="U20"/>
  <c r="F20"/>
  <c r="U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U82"/>
  <c r="F82"/>
  <c r="U81"/>
  <c r="U80"/>
  <c r="F80"/>
  <c r="U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U4"/>
  <c r="F4"/>
  <c r="U3"/>
  <c r="A1"/>
  <c r="T99" i="57"/>
  <c r="S99"/>
  <c r="R99"/>
  <c r="Q99"/>
  <c r="P99"/>
  <c r="U98"/>
  <c r="F98"/>
  <c r="U97"/>
  <c r="U96"/>
  <c r="F96"/>
  <c r="U95"/>
  <c r="U94"/>
  <c r="F94"/>
  <c r="U93"/>
  <c r="F93"/>
  <c r="U92"/>
  <c r="F92"/>
  <c r="U91"/>
  <c r="U90"/>
  <c r="F90"/>
  <c r="U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U76"/>
  <c r="N76"/>
  <c r="F76"/>
  <c r="U75"/>
  <c r="N75"/>
  <c r="F75"/>
  <c r="U74"/>
  <c r="F74"/>
  <c r="U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U64"/>
  <c r="F64"/>
  <c r="U63"/>
  <c r="N63"/>
  <c r="F63"/>
  <c r="U62"/>
  <c r="F62"/>
  <c r="U61"/>
  <c r="F61"/>
  <c r="U60"/>
  <c r="F60"/>
  <c r="U59"/>
  <c r="N59"/>
  <c r="F59"/>
  <c r="U58"/>
  <c r="F58"/>
  <c r="U57"/>
  <c r="F57"/>
  <c r="U56"/>
  <c r="F56"/>
  <c r="U55"/>
  <c r="N55"/>
  <c r="U54"/>
  <c r="F54"/>
  <c r="U53"/>
  <c r="F53"/>
  <c r="U52"/>
  <c r="F52"/>
  <c r="U51"/>
  <c r="N51"/>
  <c r="F51"/>
  <c r="U50"/>
  <c r="F50"/>
  <c r="U49"/>
  <c r="N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F37"/>
  <c r="U36"/>
  <c r="F36"/>
  <c r="U35"/>
  <c r="N35"/>
  <c r="F35"/>
  <c r="U34"/>
  <c r="F34"/>
  <c r="U33"/>
  <c r="F33"/>
  <c r="U32"/>
  <c r="F32"/>
  <c r="U31"/>
  <c r="N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U12"/>
  <c r="N12"/>
  <c r="F12"/>
  <c r="U11"/>
  <c r="F11"/>
  <c r="U10"/>
  <c r="N10"/>
  <c r="F10"/>
  <c r="U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U76"/>
  <c r="F76"/>
  <c r="U75"/>
  <c r="U74"/>
  <c r="F74"/>
  <c r="U73"/>
  <c r="U72"/>
  <c r="F72"/>
  <c r="U71"/>
  <c r="U70"/>
  <c r="F70"/>
  <c r="U69"/>
  <c r="N69"/>
  <c r="U68"/>
  <c r="F68"/>
  <c r="U67"/>
  <c r="U66"/>
  <c r="F66"/>
  <c r="U65"/>
  <c r="U64"/>
  <c r="F64"/>
  <c r="U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U52"/>
  <c r="F52"/>
  <c r="U51"/>
  <c r="N51"/>
  <c r="U50"/>
  <c r="N50"/>
  <c r="F50"/>
  <c r="U49"/>
  <c r="N49"/>
  <c r="F49"/>
  <c r="U48"/>
  <c r="F48"/>
  <c r="U47"/>
  <c r="N47"/>
  <c r="U46"/>
  <c r="F46"/>
  <c r="U45"/>
  <c r="U44"/>
  <c r="F44"/>
  <c r="U43"/>
  <c r="N43"/>
  <c r="U42"/>
  <c r="F42"/>
  <c r="U41"/>
  <c r="U40"/>
  <c r="F40"/>
  <c r="U39"/>
  <c r="N39"/>
  <c r="U38"/>
  <c r="F38"/>
  <c r="U37"/>
  <c r="N37"/>
  <c r="F37"/>
  <c r="U36"/>
  <c r="F36"/>
  <c r="U35"/>
  <c r="N35"/>
  <c r="U34"/>
  <c r="N34"/>
  <c r="F34"/>
  <c r="U33"/>
  <c r="N33"/>
  <c r="U32"/>
  <c r="F32"/>
  <c r="U31"/>
  <c r="N31"/>
  <c r="F31"/>
  <c r="U30"/>
  <c r="F30"/>
  <c r="U29"/>
  <c r="F29"/>
  <c r="U28"/>
  <c r="F28"/>
  <c r="U27"/>
  <c r="N27"/>
  <c r="U26"/>
  <c r="F26"/>
  <c r="U25"/>
  <c r="U24"/>
  <c r="F24"/>
  <c r="U23"/>
  <c r="N23"/>
  <c r="U22"/>
  <c r="F22"/>
  <c r="U21"/>
  <c r="N21"/>
  <c r="U20"/>
  <c r="F20"/>
  <c r="U19"/>
  <c r="N19"/>
  <c r="F19"/>
  <c r="U18"/>
  <c r="N18"/>
  <c r="F18"/>
  <c r="U17"/>
  <c r="N17"/>
  <c r="U16"/>
  <c r="F16"/>
  <c r="U15"/>
  <c r="N15"/>
  <c r="U14"/>
  <c r="F14"/>
  <c r="U13"/>
  <c r="U12"/>
  <c r="F12"/>
  <c r="U11"/>
  <c r="N11"/>
  <c r="F11"/>
  <c r="U10"/>
  <c r="F10"/>
  <c r="U9"/>
  <c r="U8"/>
  <c r="F8"/>
  <c r="U7"/>
  <c r="N7"/>
  <c r="U6"/>
  <c r="F6"/>
  <c r="U5"/>
  <c r="N5"/>
  <c r="U4"/>
  <c r="U3"/>
  <c r="M99"/>
  <c r="L99"/>
  <c r="K99"/>
  <c r="J99"/>
  <c r="A1"/>
  <c r="T99" i="55"/>
  <c r="S99"/>
  <c r="R99"/>
  <c r="Q99"/>
  <c r="P99"/>
  <c r="U98"/>
  <c r="N98"/>
  <c r="F98"/>
  <c r="U97"/>
  <c r="F97"/>
  <c r="U96"/>
  <c r="F96"/>
  <c r="U95"/>
  <c r="F95"/>
  <c r="U94"/>
  <c r="F94"/>
  <c r="U93"/>
  <c r="U92"/>
  <c r="F92"/>
  <c r="U91"/>
  <c r="U90"/>
  <c r="F90"/>
  <c r="U89"/>
  <c r="U88"/>
  <c r="F88"/>
  <c r="U87"/>
  <c r="U86"/>
  <c r="F86"/>
  <c r="U85"/>
  <c r="N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N69"/>
  <c r="U68"/>
  <c r="F68"/>
  <c r="U67"/>
  <c r="U66"/>
  <c r="F66"/>
  <c r="U65"/>
  <c r="U64"/>
  <c r="N64"/>
  <c r="F64"/>
  <c r="U63"/>
  <c r="U62"/>
  <c r="F62"/>
  <c r="U61"/>
  <c r="U60"/>
  <c r="F60"/>
  <c r="U59"/>
  <c r="U58"/>
  <c r="F58"/>
  <c r="U57"/>
  <c r="F57"/>
  <c r="U56"/>
  <c r="F56"/>
  <c r="U55"/>
  <c r="U54"/>
  <c r="F54"/>
  <c r="U53"/>
  <c r="U52"/>
  <c r="F52"/>
  <c r="U51"/>
  <c r="N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N35"/>
  <c r="U34"/>
  <c r="F34"/>
  <c r="U33"/>
  <c r="U32"/>
  <c r="F32"/>
  <c r="U31"/>
  <c r="U30"/>
  <c r="F30"/>
  <c r="U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N5"/>
  <c r="U4"/>
  <c r="F4"/>
  <c r="U3"/>
  <c r="L99"/>
  <c r="A1"/>
  <c r="F52" i="62" l="1"/>
  <c r="C99" i="63"/>
  <c r="F48" i="62"/>
  <c r="F55" i="57"/>
  <c r="F59" i="55"/>
  <c r="F91" i="56"/>
  <c r="F13" i="57"/>
  <c r="F93" i="55"/>
  <c r="F4" i="56"/>
  <c r="N97" i="62"/>
  <c r="N68" i="55"/>
  <c r="N76"/>
  <c r="N84"/>
  <c r="N92"/>
  <c r="F47" i="63"/>
  <c r="B99"/>
  <c r="F90" i="62"/>
  <c r="F75" i="56"/>
  <c r="F73"/>
  <c r="F71"/>
  <c r="F9"/>
  <c r="F5"/>
  <c r="C99"/>
  <c r="B99"/>
  <c r="F7"/>
  <c r="C99" i="55"/>
  <c r="F55"/>
  <c r="F47"/>
  <c r="F15"/>
  <c r="F83" i="58"/>
  <c r="F81"/>
  <c r="F79"/>
  <c r="B99"/>
  <c r="F95" i="57"/>
  <c r="F77"/>
  <c r="F65"/>
  <c r="F49"/>
  <c r="F31"/>
  <c r="F9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V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V32" s="1"/>
  <c r="O33" i="65"/>
  <c r="D33" i="56" s="1"/>
  <c r="G33" s="1"/>
  <c r="O33" s="1"/>
  <c r="O34" i="65"/>
  <c r="D34" i="56" s="1"/>
  <c r="G34" s="1"/>
  <c r="V34" s="1"/>
  <c r="O35" i="65"/>
  <c r="D35" i="56" s="1"/>
  <c r="G35" s="1"/>
  <c r="O36" i="65"/>
  <c r="D36" i="56" s="1"/>
  <c r="G36" s="1"/>
  <c r="V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M10" i="65"/>
  <c r="D10" i="55" s="1"/>
  <c r="M11" i="65"/>
  <c r="D11" i="55" s="1"/>
  <c r="G11" s="1"/>
  <c r="M13" i="65"/>
  <c r="D13" i="55" s="1"/>
  <c r="G13" s="1"/>
  <c r="M14" i="65"/>
  <c r="D14" i="55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M28" i="65"/>
  <c r="D28" i="55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V68" s="1"/>
  <c r="M69" i="65"/>
  <c r="D69" i="55" s="1"/>
  <c r="M70" i="65"/>
  <c r="D70" i="55" s="1"/>
  <c r="M71" i="65"/>
  <c r="D71" i="55" s="1"/>
  <c r="G71" s="1"/>
  <c r="M72" i="65"/>
  <c r="D72" i="55" s="1"/>
  <c r="G72" s="1"/>
  <c r="V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V84" s="1"/>
  <c r="M85" i="65"/>
  <c r="D85" i="55" s="1"/>
  <c r="M86" i="65"/>
  <c r="D86" i="55" s="1"/>
  <c r="G86" s="1"/>
  <c r="M87" i="65"/>
  <c r="D87" i="55" s="1"/>
  <c r="M88" i="65"/>
  <c r="D88" i="55" s="1"/>
  <c r="G88" s="1"/>
  <c r="V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G94" s="1"/>
  <c r="M95" i="65"/>
  <c r="D95" i="55" s="1"/>
  <c r="G95" s="1"/>
  <c r="M96" i="65"/>
  <c r="D96" i="55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O6" s="1"/>
  <c r="N10"/>
  <c r="N14"/>
  <c r="O14" s="1"/>
  <c r="N22"/>
  <c r="N26"/>
  <c r="O26" s="1"/>
  <c r="N30"/>
  <c r="N38"/>
  <c r="O38" s="1"/>
  <c r="N42"/>
  <c r="N46"/>
  <c r="N54"/>
  <c r="N58"/>
  <c r="O58" s="1"/>
  <c r="N62"/>
  <c r="N66"/>
  <c r="N70"/>
  <c r="N74"/>
  <c r="O74" s="1"/>
  <c r="N78"/>
  <c r="N9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O17" s="1"/>
  <c r="N26"/>
  <c r="N30"/>
  <c r="N31"/>
  <c r="N33"/>
  <c r="N42"/>
  <c r="N46"/>
  <c r="N47"/>
  <c r="N49"/>
  <c r="N58"/>
  <c r="N62"/>
  <c r="N63"/>
  <c r="N66"/>
  <c r="N67"/>
  <c r="N70"/>
  <c r="N71"/>
  <c r="N74"/>
  <c r="O74" s="1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N36"/>
  <c r="N40"/>
  <c r="O40" s="1"/>
  <c r="N44"/>
  <c r="O44" s="1"/>
  <c r="N48"/>
  <c r="O48" s="1"/>
  <c r="N52"/>
  <c r="O52" s="1"/>
  <c r="N55"/>
  <c r="N56"/>
  <c r="N59"/>
  <c r="N60"/>
  <c r="N63"/>
  <c r="O63" s="1"/>
  <c r="N64"/>
  <c r="N67"/>
  <c r="N68"/>
  <c r="O68" s="1"/>
  <c r="N71"/>
  <c r="O71" s="1"/>
  <c r="N72"/>
  <c r="O72" s="1"/>
  <c r="N75"/>
  <c r="N76"/>
  <c r="N79"/>
  <c r="O79" s="1"/>
  <c r="N80"/>
  <c r="N83"/>
  <c r="N84"/>
  <c r="O84" s="1"/>
  <c r="N87"/>
  <c r="N88"/>
  <c r="N91"/>
  <c r="N92"/>
  <c r="O92" s="1"/>
  <c r="N95"/>
  <c r="N96"/>
  <c r="I99"/>
  <c r="N81"/>
  <c r="O81" s="1"/>
  <c r="N82"/>
  <c r="N85"/>
  <c r="O85" s="1"/>
  <c r="N86"/>
  <c r="N89"/>
  <c r="O89" s="1"/>
  <c r="N90"/>
  <c r="N93"/>
  <c r="O93" s="1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V11"/>
  <c r="O13"/>
  <c r="V13"/>
  <c r="V48"/>
  <c r="O48"/>
  <c r="V56"/>
  <c r="V4"/>
  <c r="V40"/>
  <c r="V47"/>
  <c r="V59"/>
  <c r="V43"/>
  <c r="O43"/>
  <c r="V98"/>
  <c r="O98"/>
  <c r="V10" i="56"/>
  <c r="V19"/>
  <c r="O19"/>
  <c r="V24"/>
  <c r="V26"/>
  <c r="V35"/>
  <c r="O35"/>
  <c r="V40"/>
  <c r="V42"/>
  <c r="O42"/>
  <c r="V51"/>
  <c r="O51"/>
  <c r="N8" i="55"/>
  <c r="F9"/>
  <c r="I99"/>
  <c r="M99"/>
  <c r="G10"/>
  <c r="N12"/>
  <c r="F13"/>
  <c r="V22"/>
  <c r="G26"/>
  <c r="N28"/>
  <c r="F29"/>
  <c r="V38"/>
  <c r="G42"/>
  <c r="N44"/>
  <c r="O44" s="1"/>
  <c r="F45"/>
  <c r="V54"/>
  <c r="G58"/>
  <c r="N60"/>
  <c r="O60" s="1"/>
  <c r="F61"/>
  <c r="O64"/>
  <c r="O80"/>
  <c r="O13" i="56"/>
  <c r="O29"/>
  <c r="O45"/>
  <c r="O65"/>
  <c r="O73"/>
  <c r="V3" i="55"/>
  <c r="V66"/>
  <c r="O66"/>
  <c r="V74"/>
  <c r="V82"/>
  <c r="V94"/>
  <c r="O94"/>
  <c r="V6" i="56"/>
  <c r="O15"/>
  <c r="V31"/>
  <c r="O31"/>
  <c r="V38"/>
  <c r="V47"/>
  <c r="O47"/>
  <c r="V52"/>
  <c r="V54"/>
  <c r="O54"/>
  <c r="V59"/>
  <c r="V62"/>
  <c r="O62"/>
  <c r="V67"/>
  <c r="V70"/>
  <c r="O70"/>
  <c r="V75"/>
  <c r="V78"/>
  <c r="O78"/>
  <c r="V83"/>
  <c r="V86"/>
  <c r="V91"/>
  <c r="V94"/>
  <c r="V17" i="55"/>
  <c r="V44"/>
  <c r="V60"/>
  <c r="V90"/>
  <c r="V95"/>
  <c r="V18" i="56"/>
  <c r="O18"/>
  <c r="V27"/>
  <c r="O27"/>
  <c r="V43"/>
  <c r="O43"/>
  <c r="V48"/>
  <c r="V50"/>
  <c r="O50"/>
  <c r="B99" i="55"/>
  <c r="F3"/>
  <c r="K99"/>
  <c r="O3"/>
  <c r="F5"/>
  <c r="G18"/>
  <c r="O19"/>
  <c r="N20"/>
  <c r="O20" s="1"/>
  <c r="F21"/>
  <c r="G34"/>
  <c r="O35"/>
  <c r="N36"/>
  <c r="F37"/>
  <c r="G50"/>
  <c r="O51"/>
  <c r="N52"/>
  <c r="O52" s="1"/>
  <c r="F53"/>
  <c r="O76"/>
  <c r="O5" i="56"/>
  <c r="O37"/>
  <c r="O53"/>
  <c r="O61"/>
  <c r="O69"/>
  <c r="O77"/>
  <c r="V78" i="55"/>
  <c r="V86"/>
  <c r="O86"/>
  <c r="O91"/>
  <c r="V14" i="56"/>
  <c r="V23"/>
  <c r="O23"/>
  <c r="V28"/>
  <c r="V30"/>
  <c r="O30"/>
  <c r="V39"/>
  <c r="O39"/>
  <c r="V44"/>
  <c r="V46"/>
  <c r="V58"/>
  <c r="V63"/>
  <c r="V66"/>
  <c r="V71"/>
  <c r="V74"/>
  <c r="V79"/>
  <c r="V87"/>
  <c r="V90"/>
  <c r="V95"/>
  <c r="O95"/>
  <c r="V98"/>
  <c r="J99" i="55"/>
  <c r="G6"/>
  <c r="O7"/>
  <c r="N24"/>
  <c r="N40"/>
  <c r="O40" s="1"/>
  <c r="N56"/>
  <c r="O56" s="1"/>
  <c r="V63"/>
  <c r="V67"/>
  <c r="V71"/>
  <c r="V75"/>
  <c r="G3" i="56"/>
  <c r="V60"/>
  <c r="V68"/>
  <c r="B99" i="57"/>
  <c r="F3"/>
  <c r="K99"/>
  <c r="N82"/>
  <c r="F83"/>
  <c r="F97"/>
  <c r="C99" i="58"/>
  <c r="I99"/>
  <c r="M99"/>
  <c r="N4"/>
  <c r="F5"/>
  <c r="N12"/>
  <c r="F13"/>
  <c r="V14"/>
  <c r="N20"/>
  <c r="F21"/>
  <c r="V22"/>
  <c r="V50"/>
  <c r="V64" i="55"/>
  <c r="V76"/>
  <c r="V80"/>
  <c r="V92"/>
  <c r="F3" i="56"/>
  <c r="V5"/>
  <c r="V9"/>
  <c r="V13"/>
  <c r="V17"/>
  <c r="V25"/>
  <c r="V29"/>
  <c r="V33"/>
  <c r="V37"/>
  <c r="V41"/>
  <c r="V45"/>
  <c r="V53"/>
  <c r="V57"/>
  <c r="V61"/>
  <c r="V65"/>
  <c r="V69"/>
  <c r="V73"/>
  <c r="V77"/>
  <c r="V81"/>
  <c r="V85"/>
  <c r="V89"/>
  <c r="V93"/>
  <c r="V97"/>
  <c r="N3" i="57"/>
  <c r="V30" i="58"/>
  <c r="O30"/>
  <c r="V46"/>
  <c r="V49"/>
  <c r="V62"/>
  <c r="V78"/>
  <c r="N3" i="56"/>
  <c r="G88" i="57"/>
  <c r="N90"/>
  <c r="F91"/>
  <c r="K99" i="58"/>
  <c r="U99"/>
  <c r="F9"/>
  <c r="F17"/>
  <c r="V26"/>
  <c r="O26"/>
  <c r="V42"/>
  <c r="O42"/>
  <c r="N78" i="57"/>
  <c r="F79"/>
  <c r="N94"/>
  <c r="N98"/>
  <c r="J99" i="58"/>
  <c r="N3"/>
  <c r="N6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57" i="56" l="1"/>
  <c r="O25" i="58"/>
  <c r="O83" i="56"/>
  <c r="O59"/>
  <c r="O78" i="55"/>
  <c r="O46"/>
  <c r="O45" i="58"/>
  <c r="O30" i="55"/>
  <c r="O71"/>
  <c r="O63"/>
  <c r="O27"/>
  <c r="O74" i="58"/>
  <c r="O9"/>
  <c r="O11" i="57"/>
  <c r="O66" i="56"/>
  <c r="O46"/>
  <c r="O22"/>
  <c r="O10"/>
  <c r="O56"/>
  <c r="O48" i="57"/>
  <c r="O64"/>
  <c r="O76" i="56"/>
  <c r="O36"/>
  <c r="O32"/>
  <c r="V11"/>
  <c r="O91"/>
  <c r="O75"/>
  <c r="V56"/>
  <c r="O25"/>
  <c r="O36" i="55"/>
  <c r="G32"/>
  <c r="G28"/>
  <c r="V28" s="1"/>
  <c r="G9"/>
  <c r="V9" s="1"/>
  <c r="O95"/>
  <c r="O90"/>
  <c r="O88"/>
  <c r="O84"/>
  <c r="O82"/>
  <c r="O72"/>
  <c r="O68"/>
  <c r="O24"/>
  <c r="O96" i="56"/>
  <c r="O88"/>
  <c r="O87"/>
  <c r="O82"/>
  <c r="O80"/>
  <c r="O55"/>
  <c r="V49"/>
  <c r="O34"/>
  <c r="O21"/>
  <c r="G8"/>
  <c r="V8" s="1"/>
  <c r="E99"/>
  <c r="G4"/>
  <c r="V4" s="1"/>
  <c r="O98"/>
  <c r="O94"/>
  <c r="O90"/>
  <c r="O86"/>
  <c r="O67"/>
  <c r="O64"/>
  <c r="O60"/>
  <c r="V22"/>
  <c r="F99"/>
  <c r="V7"/>
  <c r="G96" i="55"/>
  <c r="G87"/>
  <c r="G79"/>
  <c r="V79" s="1"/>
  <c r="G70"/>
  <c r="O62"/>
  <c r="E99"/>
  <c r="G14"/>
  <c r="O12"/>
  <c r="O38"/>
  <c r="O22"/>
  <c r="D99"/>
  <c r="V16"/>
  <c r="O11"/>
  <c r="V77" i="58"/>
  <c r="O66"/>
  <c r="V65"/>
  <c r="G78" i="57"/>
  <c r="V78" s="1"/>
  <c r="G62"/>
  <c r="V62" s="1"/>
  <c r="G46"/>
  <c r="V46" s="1"/>
  <c r="G30"/>
  <c r="V30" s="1"/>
  <c r="O44"/>
  <c r="V97" i="58"/>
  <c r="V93"/>
  <c r="G91"/>
  <c r="G75"/>
  <c r="G59"/>
  <c r="G43"/>
  <c r="O41"/>
  <c r="V37"/>
  <c r="G27"/>
  <c r="O17"/>
  <c r="E99"/>
  <c r="G11"/>
  <c r="V11" s="1"/>
  <c r="O6"/>
  <c r="O81"/>
  <c r="V61"/>
  <c r="O57"/>
  <c r="O53"/>
  <c r="O29"/>
  <c r="D99"/>
  <c r="G58" i="57"/>
  <c r="V58" s="1"/>
  <c r="G38"/>
  <c r="V38" s="1"/>
  <c r="G25"/>
  <c r="V25" s="1"/>
  <c r="G9"/>
  <c r="V9" s="1"/>
  <c r="O56"/>
  <c r="O24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21" i="57"/>
  <c r="O5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6" i="57" l="1"/>
  <c r="O79" i="55"/>
  <c r="O78" i="57"/>
  <c r="O11" i="58"/>
  <c r="O30" i="57"/>
  <c r="O28" i="55"/>
  <c r="O12" i="56"/>
  <c r="O4"/>
  <c r="O8"/>
  <c r="O49" i="55"/>
  <c r="O32"/>
  <c r="V32"/>
  <c r="O9"/>
  <c r="O96"/>
  <c r="V96"/>
  <c r="V87"/>
  <c r="O87"/>
  <c r="O70"/>
  <c r="V70"/>
  <c r="V14"/>
  <c r="O14"/>
  <c r="O61" i="57"/>
  <c r="O91" i="58"/>
  <c r="V91"/>
  <c r="V75"/>
  <c r="O75"/>
  <c r="O59"/>
  <c r="V59"/>
  <c r="V43"/>
  <c r="O43"/>
  <c r="O27"/>
  <c r="V27"/>
  <c r="O56"/>
  <c r="O58" i="57"/>
  <c r="O38"/>
  <c r="O25"/>
  <c r="O9"/>
  <c r="O77"/>
  <c r="V53"/>
  <c r="V45"/>
  <c r="V1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BT8"/>
  <c r="CZ97"/>
  <c r="CZ6"/>
  <c r="CV9"/>
  <c r="CV4"/>
  <c r="BM96"/>
  <c r="BM62"/>
  <c r="BM42"/>
  <c r="BM40"/>
  <c r="BM16"/>
  <c r="BM4"/>
  <c r="CO5"/>
  <c r="BF96"/>
  <c r="BF56"/>
  <c r="BF42"/>
  <c r="BF32"/>
  <c r="BF28"/>
  <c r="BF24"/>
  <c r="BF16"/>
  <c r="BF14"/>
  <c r="DH14" s="1"/>
  <c r="D14" i="40" s="1"/>
  <c r="AY96" i="54"/>
  <c r="AY93"/>
  <c r="AY70"/>
  <c r="DG70" s="1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DH73" s="1"/>
  <c r="D73" i="40" s="1"/>
  <c r="CA75" i="54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AR79"/>
  <c r="DF79" s="1"/>
  <c r="B79" i="40" s="1"/>
  <c r="BY82" i="54"/>
  <c r="DA82"/>
  <c r="AR6"/>
  <c r="DF6" s="1"/>
  <c r="B6" i="40" s="1"/>
  <c r="BM6" i="54"/>
  <c r="DI6" s="1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BM34"/>
  <c r="AY35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DG85" s="1"/>
  <c r="C85" i="40" s="1"/>
  <c r="CH86" i="54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H34"/>
  <c r="D34" i="40" s="1"/>
  <c r="DI34" i="54"/>
  <c r="E34" i="40" s="1"/>
  <c r="BT34" i="54"/>
  <c r="BT35"/>
  <c r="DA36"/>
  <c r="BT38"/>
  <c r="DH41"/>
  <c r="D41" i="40" s="1"/>
  <c r="BT41" i="54"/>
  <c r="BT43"/>
  <c r="DA44"/>
  <c r="BT48"/>
  <c r="BT51"/>
  <c r="BT52"/>
  <c r="CZ53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BT72"/>
  <c r="BT78"/>
  <c r="CZ78"/>
  <c r="BT81"/>
  <c r="BT83"/>
  <c r="BT86"/>
  <c r="BT89"/>
  <c r="BT93"/>
  <c r="DJ93" s="1"/>
  <c r="F93" i="40" s="1"/>
  <c r="BT95" i="54"/>
  <c r="BT4"/>
  <c r="BT7"/>
  <c r="DJ7" s="1"/>
  <c r="BT11"/>
  <c r="BT19"/>
  <c r="BT23"/>
  <c r="DB24"/>
  <c r="BT27"/>
  <c r="DA28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I49" s="1"/>
  <c r="E49" i="40" s="1"/>
  <c r="DJ49" i="54"/>
  <c r="F49" i="40" s="1"/>
  <c r="DH51" i="54"/>
  <c r="D51" i="40" s="1"/>
  <c r="BM51" i="54"/>
  <c r="DI51" s="1"/>
  <c r="E51" i="40" s="1"/>
  <c r="DJ51" i="54"/>
  <c r="F51" i="40" s="1"/>
  <c r="BM52" i="54"/>
  <c r="BM58"/>
  <c r="DI58" s="1"/>
  <c r="E58" i="40" s="1"/>
  <c r="BM60" i="54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J94"/>
  <c r="F94" i="40" s="1"/>
  <c r="BM97" i="54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J23"/>
  <c r="F23" i="40" s="1"/>
  <c r="BF27" i="54"/>
  <c r="BF40"/>
  <c r="DH40" s="1"/>
  <c r="D40" i="40" s="1"/>
  <c r="BF52" i="54"/>
  <c r="DH52" s="1"/>
  <c r="D52" i="40" s="1"/>
  <c r="DI52" i="54"/>
  <c r="E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BF86"/>
  <c r="BF88"/>
  <c r="BF91"/>
  <c r="DJ91"/>
  <c r="F91" i="40" s="1"/>
  <c r="BF92" i="54"/>
  <c r="BF97"/>
  <c r="DI5"/>
  <c r="E5" i="40" s="1"/>
  <c r="BF17" i="54"/>
  <c r="BF30"/>
  <c r="DJ34"/>
  <c r="F34" i="40" s="1"/>
  <c r="BF49" i="54"/>
  <c r="BF4"/>
  <c r="BF6"/>
  <c r="BF8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BF63"/>
  <c r="BF65"/>
  <c r="BF70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BF93"/>
  <c r="BF95"/>
  <c r="BF98"/>
  <c r="AY4"/>
  <c r="AY6"/>
  <c r="AY8"/>
  <c r="AY9"/>
  <c r="AY15"/>
  <c r="DJ15"/>
  <c r="F15" i="40" s="1"/>
  <c r="AY17" i="54"/>
  <c r="AY19"/>
  <c r="DI19"/>
  <c r="E19" i="40" s="1"/>
  <c r="DJ19" i="54"/>
  <c r="F19" i="40" s="1"/>
  <c r="AY29" i="54"/>
  <c r="DH29"/>
  <c r="D29" i="40" s="1"/>
  <c r="AY32" i="54"/>
  <c r="DH32"/>
  <c r="D32" i="40" s="1"/>
  <c r="AY40" i="54"/>
  <c r="CE40"/>
  <c r="AY45"/>
  <c r="DG45" s="1"/>
  <c r="C45" i="40" s="1"/>
  <c r="DI45" i="54"/>
  <c r="E45" i="40" s="1"/>
  <c r="AY47" i="54"/>
  <c r="DG47" s="1"/>
  <c r="C47" i="40" s="1"/>
  <c r="AY48" i="54"/>
  <c r="AY58"/>
  <c r="AY62"/>
  <c r="DI62"/>
  <c r="E62" i="40" s="1"/>
  <c r="DJ62" i="54"/>
  <c r="F62" i="40" s="1"/>
  <c r="AY72" i="54"/>
  <c r="DJ72"/>
  <c r="F72" i="40" s="1"/>
  <c r="AY79" i="54"/>
  <c r="DI79"/>
  <c r="E79" i="40" s="1"/>
  <c r="DJ79" i="54"/>
  <c r="F79" i="40" s="1"/>
  <c r="AY81" i="54"/>
  <c r="DG81" s="1"/>
  <c r="C81" i="40" s="1"/>
  <c r="DJ81" i="54"/>
  <c r="F81" i="40" s="1"/>
  <c r="AY83" i="54"/>
  <c r="AY86"/>
  <c r="AY95"/>
  <c r="DG95" s="1"/>
  <c r="C95" i="40" s="1"/>
  <c r="AY97" i="54"/>
  <c r="DG97" s="1"/>
  <c r="C97" i="40" s="1"/>
  <c r="AY22" i="54"/>
  <c r="AY25"/>
  <c r="DJ25"/>
  <c r="F25" i="40" s="1"/>
  <c r="AY28" i="54"/>
  <c r="DJ28"/>
  <c r="F28" i="40" s="1"/>
  <c r="AY31" i="54"/>
  <c r="DJ31"/>
  <c r="F31" i="40" s="1"/>
  <c r="AY36" i="54"/>
  <c r="CE36"/>
  <c r="AY39"/>
  <c r="DJ39"/>
  <c r="F39" i="40" s="1"/>
  <c r="AY44" i="54"/>
  <c r="AY53"/>
  <c r="DG53" s="1"/>
  <c r="C53" i="40" s="1"/>
  <c r="CE53" i="54"/>
  <c r="DJ57"/>
  <c r="F57" i="40" s="1"/>
  <c r="AY59" i="54"/>
  <c r="DJ59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CE89"/>
  <c r="AY91"/>
  <c r="AY92"/>
  <c r="AY94"/>
  <c r="AV99"/>
  <c r="DH4"/>
  <c r="D4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AY55"/>
  <c r="DI55"/>
  <c r="E55" i="40" s="1"/>
  <c r="AY64" i="54"/>
  <c r="AY68"/>
  <c r="AY71"/>
  <c r="DG71" s="1"/>
  <c r="C71" i="40" s="1"/>
  <c r="DI71" i="54"/>
  <c r="E71" i="40" s="1"/>
  <c r="AY82" i="54"/>
  <c r="AY8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5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G48" i="54"/>
  <c r="C48" i="40" s="1"/>
  <c r="DJ48" i="54"/>
  <c r="F48" i="40" s="1"/>
  <c r="AR53" i="54"/>
  <c r="DF53" s="1"/>
  <c r="B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G82" i="54"/>
  <c r="C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BX70"/>
  <c r="DG79"/>
  <c r="C79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AR80" i="54"/>
  <c r="DF80" s="1"/>
  <c r="B80" i="40" s="1"/>
  <c r="DG80" i="54"/>
  <c r="C80" i="40" s="1"/>
  <c r="DH80" i="54"/>
  <c r="D80" i="40" s="1"/>
  <c r="AR85" i="54"/>
  <c r="DF85" s="1"/>
  <c r="B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DD55" s="1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DD71" s="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29" i="54" l="1"/>
  <c r="CW15"/>
  <c r="E6" i="40"/>
  <c r="DK6" i="54"/>
  <c r="CP35"/>
  <c r="DK5"/>
  <c r="CI68"/>
  <c r="CI17"/>
  <c r="CI16"/>
  <c r="CB6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s="1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s="1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s="1"/>
  <c r="AE99" i="30"/>
  <c r="AE99" i="27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C7" i="30" l="1"/>
  <c r="AD7" s="1"/>
  <c r="AC11"/>
  <c r="AD11" s="1"/>
  <c r="AC15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C4" i="29" l="1"/>
  <c r="AD4" s="1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J13" s="1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J14" s="1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J15" s="1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G16" i="63"/>
  <c r="O16" s="1"/>
  <c r="H20" i="44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V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J25" i="44" l="1"/>
  <c r="H26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J33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J49" i="44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J54" s="1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2" i="61"/>
  <c r="V50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J58" i="44" l="1"/>
  <c r="H59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0" i="61"/>
  <c r="O61" i="63"/>
  <c r="V61"/>
  <c r="V59" i="61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1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H69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J70" i="44" l="1"/>
  <c r="H7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V76" i="62"/>
  <c r="G80" i="44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J82" s="1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J84" s="1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V83" i="63" l="1"/>
  <c r="H89" i="44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J93" s="1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O88" i="62" l="1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J95" s="1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G91" i="62" l="1"/>
  <c r="V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2" l="1"/>
  <c r="V91" i="63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J100" i="44" l="1"/>
  <c r="V96" i="63"/>
  <c r="H101" i="44"/>
  <c r="H102" s="1"/>
  <c r="G10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<sst xmlns="http://schemas.openxmlformats.org/spreadsheetml/2006/main" count="8167" uniqueCount="503">
  <si>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</si>
  <si>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</si>
  <si>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</si>
  <si>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</si>
  <si>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</si>
  <si>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</si>
  <si>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</si>
  <si>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</si>
  <si>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</si>
  <si>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</si>
  <si>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</si>
  <si>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</si>
  <si>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</si>
  <si>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</si>
  <si>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</si>
  <si>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</si>
  <si>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</si>
  <si>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</si>
  <si>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</si>
  <si>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</si>
  <si>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</si>
  <si>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</si>
  <si>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</si>
  <si>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</si>
  <si>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</si>
  <si>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</si>
  <si>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</si>
  <si>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</si>
  <si>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</si>
  <si>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</si>
  <si>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</si>
  <si>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</si>
  <si>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</si>
  <si>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</si>
  <si>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</si>
  <si>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</si>
  <si>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</si>
  <si>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</si>
  <si>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</si>
  <si>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</si>
  <si>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</si>
  <si>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</si>
  <si>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</si>
  <si>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</si>
  <si>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</si>
  <si>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</si>
  <si>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</si>
  <si>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</si>
  <si>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</si>
  <si>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</si>
  <si>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</si>
  <si>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</si>
  <si>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</si>
  <si>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</si>
  <si>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</si>
  <si>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</si>
  <si>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</si>
  <si>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</si>
  <si>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</si>
  <si>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</si>
  <si>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</si>
  <si>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</si>
  <si>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</si>
  <si>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</si>
  <si>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</si>
  <si>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</si>
  <si>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</si>
  <si>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</si>
  <si>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</si>
  <si>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</si>
  <si>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</si>
  <si>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</si>
  <si>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</si>
  <si>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</si>
  <si>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</si>
  <si>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</si>
  <si>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</si>
  <si>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</si>
  <si>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</si>
  <si>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</si>
  <si>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</si>
  <si>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</si>
  <si>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</si>
  <si>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</si>
  <si>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</si>
  <si>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</si>
  <si>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</si>
  <si>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</si>
  <si>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</si>
  <si>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</si>
  <si>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</si>
  <si>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</si>
  <si>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</si>
  <si>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</si>
  <si>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</si>
  <si>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</si>
  <si>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</si>
  <si>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</si>
  <si>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</si>
  <si>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</si>
  <si>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</si>
  <si>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</si>
  <si>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</si>
  <si>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</si>
  <si>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</si>
  <si>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</si>
  <si>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</si>
  <si>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</si>
  <si>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</si>
  <si>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</si>
  <si>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</si>
  <si>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</si>
  <si>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</si>
  <si>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</si>
  <si>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</si>
  <si>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</si>
  <si>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</si>
  <si>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</si>
  <si>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</si>
  <si>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</si>
  <si>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</si>
  <si>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</si>
  <si>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</si>
  <si>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</si>
  <si>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</si>
  <si>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</si>
  <si>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</si>
  <si>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</si>
  <si>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</si>
  <si>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</si>
  <si>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</si>
  <si>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</si>
  <si>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</si>
  <si>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</si>
  <si>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</si>
  <si>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</si>
  <si>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</si>
  <si>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</si>
  <si>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</si>
  <si>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</si>
  <si>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</si>
  <si>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</si>
  <si>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</si>
  <si>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</si>
  <si>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</si>
  <si>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</si>
  <si>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</si>
  <si>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</si>
  <si>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</si>
  <si>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</si>
  <si>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</si>
  <si>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</si>
  <si>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</si>
  <si>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</si>
  <si>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</si>
  <si>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</si>
  <si>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</si>
  <si>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</si>
  <si>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</si>
  <si>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</si>
  <si>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</si>
  <si>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</si>
  <si>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</si>
  <si>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</si>
  <si>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</si>
  <si>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</si>
  <si>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</si>
  <si>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</si>
  <si>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</si>
  <si>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</si>
  <si>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</si>
  <si>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</si>
  <si>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</si>
  <si>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</si>
  <si>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</si>
  <si>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</si>
  <si>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</si>
  <si>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</si>
  <si>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</si>
  <si>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</si>
  <si>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</si>
  <si>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</si>
  <si>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</si>
  <si>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</si>
  <si>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</si>
  <si>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</si>
  <si>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</si>
  <si>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</si>
  <si>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</si>
  <si>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</si>
  <si>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</si>
  <si>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</si>
  <si>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</si>
  <si>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</si>
  <si>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</si>
  <si>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</si>
  <si>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</si>
  <si>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</si>
  <si>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</si>
  <si>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</si>
  <si>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</si>
  <si>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</si>
  <si>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</si>
  <si>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</si>
  <si>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</si>
  <si>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</si>
  <si>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</si>
  <si>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</si>
  <si>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</si>
  <si>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</si>
  <si>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</si>
  <si>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</si>
  <si>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</si>
  <si>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</si>
  <si>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</si>
  <si>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</si>
  <si>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</si>
  <si>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</si>
  <si>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</si>
  <si>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</si>
  <si>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</si>
  <si>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</si>
  <si>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</si>
  <si>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</si>
  <si>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</si>
  <si>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</si>
  <si>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</si>
  <si>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</si>
  <si>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</si>
  <si>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</si>
  <si>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</si>
  <si>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</si>
  <si>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</si>
  <si>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</si>
  <si>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</si>
  <si>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</si>
  <si>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</si>
  <si>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</si>
  <si>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</si>
  <si>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</si>
  <si>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</si>
  <si>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</si>
  <si>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</si>
  <si>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</si>
  <si>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</si>
  <si>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</si>
  <si>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</si>
  <si>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</si>
  <si>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</si>
  <si>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</si>
  <si>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</si>
  <si>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</si>
  <si>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</si>
  <si>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</si>
  <si>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</si>
  <si>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</si>
  <si>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</si>
  <si>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</si>
  <si>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</si>
  <si>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</si>
  <si>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</si>
  <si>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</si>
  <si>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</si>
  <si>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</si>
  <si>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</si>
  <si>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</si>
  <si>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</si>
  <si>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</si>
  <si>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</si>
  <si>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</si>
  <si>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</si>
  <si>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</si>
  <si>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</si>
  <si>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</si>
  <si>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</si>
  <si>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</si>
  <si>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</si>
  <si>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</si>
  <si>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</si>
  <si>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</si>
  <si>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</si>
  <si>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</si>
  <si>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</si>
  <si>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</si>
  <si>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</si>
  <si>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</si>
  <si>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</si>
  <si>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</si>
  <si>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</si>
  <si>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</si>
  <si>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</si>
  <si>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</si>
  <si>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</si>
  <si>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</si>
  <si>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</si>
  <si>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</si>
  <si>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</si>
  <si>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</si>
  <si>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</si>
  <si>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</si>
  <si>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</si>
  <si>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</si>
  <si>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</si>
  <si>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</si>
  <si>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</si>
  <si>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</si>
  <si>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</si>
  <si>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</si>
  <si>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</si>
  <si>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</si>
  <si>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</si>
  <si>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</si>
  <si>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</si>
  <si>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</si>
  <si>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</si>
  <si>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</si>
  <si>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</si>
  <si>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</si>
  <si>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</si>
  <si>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</si>
  <si>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</si>
  <si>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</si>
  <si>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</si>
  <si>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</si>
  <si>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</si>
  <si>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</si>
  <si>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</si>
  <si>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</si>
  <si>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</si>
  <si>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</si>
  <si>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</si>
  <si>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</si>
  <si>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</si>
  <si>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</si>
  <si>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</si>
  <si>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</si>
  <si>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</si>
  <si>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</si>
  <si>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</si>
  <si>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</si>
  <si>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</si>
  <si>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</si>
  <si>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</si>
  <si>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</si>
  <si>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</si>
  <si>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</si>
  <si>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</si>
  <si>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</si>
  <si>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</si>
  <si>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</si>
  <si>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</si>
  <si>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</si>
  <si>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</si>
  <si>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</si>
  <si>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</si>
  <si>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</si>
  <si>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</si>
  <si>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</si>
  <si>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</si>
  <si>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</si>
  <si>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</si>
  <si>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</si>
  <si>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</si>
  <si>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</si>
  <si>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</si>
  <si>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</si>
  <si>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</si>
  <si>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</si>
  <si>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</si>
  <si>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</si>
  <si>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</si>
  <si>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</si>
  <si>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</si>
  <si>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</si>
  <si>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</si>
  <si>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</si>
  <si>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</si>
  <si>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</si>
  <si>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</si>
  <si>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</si>
  <si>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</si>
  <si>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</si>
  <si>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</si>
  <si>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</si>
  <si>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</si>
  <si>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</si>
  <si>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</si>
  <si>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</si>
  <si>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</si>
  <si>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</si>
  <si>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</si>
  <si>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</si>
  <si>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</si>
  <si>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</si>
  <si>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</si>
  <si>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</si>
  <si>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</si>
  <si>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</si>
  <si>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</si>
  <si>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</si>
  <si>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</si>
  <si>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</si>
  <si>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</si>
  <si>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</si>
  <si>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</si>
  <si>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</si>
  <si>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</si>
  <si>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</si>
  <si>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</si>
  <si>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</si>
  <si>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</si>
  <si>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</si>
  <si>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</si>
  <si>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</si>
  <si>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</si>
  <si>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</si>
  <si>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</si>
  <si>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</si>
  <si>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</si>
  <si>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</si>
  <si>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</si>
  <si>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</si>
  <si>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</si>
  <si>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</si>
  <si>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</si>
  <si>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</si>
  <si>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</si>
  <si>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</si>
  <si>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</si>
  <si>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</si>
  <si>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</si>
  <si>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</si>
  <si>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</si>
  <si>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</si>
  <si>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</si>
  <si>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</si>
  <si>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</si>
  <si>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</si>
  <si>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</si>
  <si>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</si>
  <si>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</si>
  <si>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</si>
  <si>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</si>
  <si>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</si>
  <si>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</si>
  <si>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</si>
  <si>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</si>
  <si>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</si>
  <si>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</si>
  <si>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</si>
  <si>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</si>
  <si>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</si>
  <si>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</si>
  <si>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</si>
  <si>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</si>
  <si>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</si>
  <si>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</si>
  <si>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</si>
  <si>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</si>
  <si>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</si>
  <si>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</si>
  <si>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</si>
  <si>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</si>
  <si>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</si>
  <si>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</si>
  <si>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</si>
  <si>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</si>
  <si>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</si>
  <si>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</si>
  <si>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</si>
  <si>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</si>
  <si>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</si>
  <si>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</si>
  <si>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</si>
  <si>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</si>
  <si>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</si>
  <si>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</si>
  <si>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</si>
  <si>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</si>
  <si>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</si>
  <si>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</si>
  <si>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</si>
  <si>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</si>
  <si>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</si>
  <si>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</si>
  <si>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</si>
  <si>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</si>
  <si>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58IS2022/11/07</t>
  </si>
  <si>
    <t>CHANJUII</t>
  </si>
  <si>
    <t>GBHHPL</t>
  </si>
  <si>
    <t>NSLSTUNGBHDRA</t>
  </si>
  <si>
    <t>SHPPBPL</t>
  </si>
  <si>
    <t>SIKKIM</t>
  </si>
  <si>
    <t>SORANG_HEP</t>
  </si>
  <si>
    <t>Teesta_III</t>
  </si>
  <si>
    <t>GOA_Beneficiary</t>
  </si>
  <si>
    <t>HP</t>
  </si>
  <si>
    <t>Manipur_Ben</t>
  </si>
  <si>
    <t>Meghalaya_Ben</t>
  </si>
  <si>
    <t>NPCL(UP)</t>
  </si>
  <si>
    <t>NTPCRGDMFSP</t>
  </si>
  <si>
    <t>TS1PL_BKN</t>
  </si>
  <si>
    <t>East_Delhi_Waste_Processing_Company_Limited_(EDWPCL)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</si>
</sst>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6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">
          <cell r="B5">
            <v>0</v>
          </cell>
          <cell r="C5">
            <v>210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210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210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210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210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210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210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210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210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210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210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210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210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210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210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210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210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210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210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210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210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210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210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210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210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210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210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210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210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210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210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210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210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210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210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210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210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210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210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210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210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210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210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210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210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210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210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210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210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210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210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210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210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210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210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210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210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210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210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210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210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210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210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210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210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210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210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210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210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210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210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210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210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210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210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210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210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210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210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210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210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210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210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210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210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210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210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210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210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210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210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210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210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210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210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210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3"/>
      <sheetName val="14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36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36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36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36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39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39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39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39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39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39</v>
          </cell>
          <cell r="I100">
            <v>0</v>
          </cell>
          <cell r="J100">
            <v>0</v>
          </cell>
          <cell r="K100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640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640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640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640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640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640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640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640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640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640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640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640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640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640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640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640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640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640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640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640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640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640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640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640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640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640</v>
          </cell>
          <cell r="G30">
            <v>0</v>
          </cell>
          <cell r="J30">
            <v>301.21600000000001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640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640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640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640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640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640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640</v>
          </cell>
          <cell r="G37">
            <v>0</v>
          </cell>
          <cell r="J37">
            <v>286.60000000000002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640</v>
          </cell>
          <cell r="G38">
            <v>0</v>
          </cell>
          <cell r="J38">
            <v>286.60000000000002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640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640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640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640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640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640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640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640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640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640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640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640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640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640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620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620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620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620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620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620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620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620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620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620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620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620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620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620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620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620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290</v>
          </cell>
          <cell r="C69">
            <v>30</v>
          </cell>
          <cell r="D69">
            <v>0</v>
          </cell>
          <cell r="E69">
            <v>0</v>
          </cell>
          <cell r="F69">
            <v>620</v>
          </cell>
          <cell r="G69">
            <v>0</v>
          </cell>
          <cell r="J69">
            <v>270</v>
          </cell>
          <cell r="K69">
            <v>30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290</v>
          </cell>
          <cell r="C70">
            <v>30</v>
          </cell>
          <cell r="D70">
            <v>0</v>
          </cell>
          <cell r="E70">
            <v>0</v>
          </cell>
          <cell r="F70">
            <v>620</v>
          </cell>
          <cell r="G70">
            <v>0</v>
          </cell>
          <cell r="J70">
            <v>270</v>
          </cell>
          <cell r="K70">
            <v>30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290</v>
          </cell>
          <cell r="C71">
            <v>30</v>
          </cell>
          <cell r="D71">
            <v>0</v>
          </cell>
          <cell r="E71">
            <v>0</v>
          </cell>
          <cell r="F71">
            <v>620</v>
          </cell>
          <cell r="G71">
            <v>0</v>
          </cell>
          <cell r="J71">
            <v>286.60000000000002</v>
          </cell>
          <cell r="K71">
            <v>30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290</v>
          </cell>
          <cell r="C72">
            <v>30</v>
          </cell>
          <cell r="D72">
            <v>0</v>
          </cell>
          <cell r="E72">
            <v>0</v>
          </cell>
          <cell r="F72">
            <v>620</v>
          </cell>
          <cell r="G72">
            <v>0</v>
          </cell>
          <cell r="J72">
            <v>286.60000000000002</v>
          </cell>
          <cell r="K72">
            <v>30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290</v>
          </cell>
          <cell r="C73">
            <v>30</v>
          </cell>
          <cell r="D73">
            <v>0</v>
          </cell>
          <cell r="E73">
            <v>0</v>
          </cell>
          <cell r="F73">
            <v>620</v>
          </cell>
          <cell r="G73">
            <v>0</v>
          </cell>
          <cell r="J73">
            <v>305</v>
          </cell>
          <cell r="K73">
            <v>30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290</v>
          </cell>
          <cell r="C74">
            <v>30</v>
          </cell>
          <cell r="D74">
            <v>0</v>
          </cell>
          <cell r="E74">
            <v>0</v>
          </cell>
          <cell r="F74">
            <v>620</v>
          </cell>
          <cell r="G74">
            <v>0</v>
          </cell>
          <cell r="J74">
            <v>305</v>
          </cell>
          <cell r="K74">
            <v>30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290</v>
          </cell>
          <cell r="C75">
            <v>30</v>
          </cell>
          <cell r="D75">
            <v>0</v>
          </cell>
          <cell r="E75">
            <v>0</v>
          </cell>
          <cell r="F75">
            <v>620</v>
          </cell>
          <cell r="G75">
            <v>0</v>
          </cell>
          <cell r="J75">
            <v>305</v>
          </cell>
          <cell r="K75">
            <v>30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290</v>
          </cell>
          <cell r="C76">
            <v>30</v>
          </cell>
          <cell r="D76">
            <v>0</v>
          </cell>
          <cell r="E76">
            <v>0</v>
          </cell>
          <cell r="F76">
            <v>620</v>
          </cell>
          <cell r="G76">
            <v>0</v>
          </cell>
          <cell r="J76">
            <v>305</v>
          </cell>
          <cell r="K76">
            <v>30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290</v>
          </cell>
          <cell r="C77">
            <v>30</v>
          </cell>
          <cell r="D77">
            <v>0</v>
          </cell>
          <cell r="E77">
            <v>0</v>
          </cell>
          <cell r="F77">
            <v>640</v>
          </cell>
          <cell r="G77">
            <v>0</v>
          </cell>
          <cell r="J77">
            <v>310</v>
          </cell>
          <cell r="K77">
            <v>30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290</v>
          </cell>
          <cell r="C78">
            <v>30</v>
          </cell>
          <cell r="D78">
            <v>0</v>
          </cell>
          <cell r="E78">
            <v>0</v>
          </cell>
          <cell r="F78">
            <v>640</v>
          </cell>
          <cell r="G78">
            <v>0</v>
          </cell>
          <cell r="J78">
            <v>310</v>
          </cell>
          <cell r="K78">
            <v>30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290</v>
          </cell>
          <cell r="C79">
            <v>30</v>
          </cell>
          <cell r="D79">
            <v>0</v>
          </cell>
          <cell r="E79">
            <v>0</v>
          </cell>
          <cell r="F79">
            <v>640</v>
          </cell>
          <cell r="G79">
            <v>0</v>
          </cell>
          <cell r="J79">
            <v>310</v>
          </cell>
          <cell r="K79">
            <v>30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290</v>
          </cell>
          <cell r="C80">
            <v>30</v>
          </cell>
          <cell r="D80">
            <v>0</v>
          </cell>
          <cell r="E80">
            <v>0</v>
          </cell>
          <cell r="F80">
            <v>640</v>
          </cell>
          <cell r="G80">
            <v>0</v>
          </cell>
          <cell r="J80">
            <v>310</v>
          </cell>
          <cell r="K80">
            <v>30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290</v>
          </cell>
          <cell r="C81">
            <v>30</v>
          </cell>
          <cell r="D81">
            <v>0</v>
          </cell>
          <cell r="E81">
            <v>0</v>
          </cell>
          <cell r="F81">
            <v>640</v>
          </cell>
          <cell r="G81">
            <v>0</v>
          </cell>
          <cell r="J81">
            <v>310</v>
          </cell>
          <cell r="K81">
            <v>30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290</v>
          </cell>
          <cell r="C82">
            <v>30</v>
          </cell>
          <cell r="D82">
            <v>0</v>
          </cell>
          <cell r="E82">
            <v>0</v>
          </cell>
          <cell r="F82">
            <v>640</v>
          </cell>
          <cell r="G82">
            <v>0</v>
          </cell>
          <cell r="J82">
            <v>310</v>
          </cell>
          <cell r="K82">
            <v>30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640</v>
          </cell>
          <cell r="G83">
            <v>0</v>
          </cell>
          <cell r="J83">
            <v>279.21600000000001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640</v>
          </cell>
          <cell r="G84">
            <v>0</v>
          </cell>
          <cell r="J84">
            <v>279.21600000000001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640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640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640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640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640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640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640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640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640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640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640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640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640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640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640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640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44872</v>
      </c>
      <c r="Z3" s="37">
        <f>S3</f>
        <v>44872</v>
      </c>
      <c r="AE3" s="36"/>
      <c r="AH3" s="38">
        <f>AV4</f>
        <v>44872</v>
      </c>
    </row>
    <row r="4" spans="1:48" ht="15.75" thickBot="1">
      <c r="A4" s="37">
        <f>frq!A1</f>
        <v>44872</v>
      </c>
      <c r="L4" s="37">
        <f>frq!A1</f>
        <v>44872</v>
      </c>
      <c r="P4" s="37">
        <f>frq!A1</f>
        <v>44872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44872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0.16</v>
      </c>
      <c r="C6" s="54"/>
      <c r="D6" s="54">
        <f t="shared" ref="D6:D69" si="0">A6+B6+C6</f>
        <v>0.24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0.16</v>
      </c>
      <c r="C7" s="54"/>
      <c r="D7" s="54">
        <f t="shared" si="0"/>
        <v>0.24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0.16</v>
      </c>
      <c r="C8" s="54"/>
      <c r="D8" s="54">
        <f t="shared" si="0"/>
        <v>0.24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0.16</v>
      </c>
      <c r="C9" s="54"/>
      <c r="D9" s="54">
        <f t="shared" si="0"/>
        <v>0.24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0.16</v>
      </c>
      <c r="C10" s="54"/>
      <c r="D10" s="54">
        <f t="shared" si="0"/>
        <v>0.24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0.16</v>
      </c>
      <c r="C11" s="54"/>
      <c r="D11" s="54">
        <f t="shared" si="0"/>
        <v>0.24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0.16</v>
      </c>
      <c r="C12" s="54"/>
      <c r="D12" s="54">
        <f t="shared" si="0"/>
        <v>0.24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0.16</v>
      </c>
      <c r="C13" s="54"/>
      <c r="D13" s="54">
        <f t="shared" si="0"/>
        <v>0.24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0.16</v>
      </c>
      <c r="C14" s="54"/>
      <c r="D14" s="54">
        <f t="shared" si="0"/>
        <v>0.24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0.16</v>
      </c>
      <c r="C15" s="54"/>
      <c r="D15" s="54">
        <f t="shared" si="0"/>
        <v>0.24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0.16</v>
      </c>
      <c r="C16" s="54"/>
      <c r="D16" s="54">
        <f t="shared" si="0"/>
        <v>0.24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0.16</v>
      </c>
      <c r="C17" s="54"/>
      <c r="D17" s="54">
        <f t="shared" si="0"/>
        <v>0.24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0.16</v>
      </c>
      <c r="C18" s="54"/>
      <c r="D18" s="54">
        <f t="shared" si="0"/>
        <v>0.24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0.16</v>
      </c>
      <c r="C19" s="54"/>
      <c r="D19" s="54">
        <f t="shared" si="0"/>
        <v>0.24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0.16</v>
      </c>
      <c r="C20" s="54"/>
      <c r="D20" s="54">
        <f t="shared" si="0"/>
        <v>0.24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0.16</v>
      </c>
      <c r="C21" s="54"/>
      <c r="D21" s="54">
        <f t="shared" si="0"/>
        <v>0.24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0.16</v>
      </c>
      <c r="C22" s="54"/>
      <c r="D22" s="54">
        <f t="shared" si="0"/>
        <v>0.24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0.16</v>
      </c>
      <c r="C23" s="54"/>
      <c r="D23" s="54">
        <f t="shared" si="0"/>
        <v>0.24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0.16</v>
      </c>
      <c r="C24" s="54"/>
      <c r="D24" s="54">
        <f t="shared" si="0"/>
        <v>0.24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0.16</v>
      </c>
      <c r="C25" s="54"/>
      <c r="D25" s="54">
        <f t="shared" si="0"/>
        <v>0.24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0.16</v>
      </c>
      <c r="C26" s="54"/>
      <c r="D26" s="54">
        <f t="shared" si="0"/>
        <v>0.24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0.16</v>
      </c>
      <c r="C27" s="54"/>
      <c r="D27" s="54">
        <f t="shared" si="0"/>
        <v>0.24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0.16</v>
      </c>
      <c r="C28" s="54"/>
      <c r="D28" s="54">
        <f t="shared" si="0"/>
        <v>0.24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0.16</v>
      </c>
      <c r="C29" s="54"/>
      <c r="D29" s="54">
        <f t="shared" si="0"/>
        <v>0.24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0.16</v>
      </c>
      <c r="C30" s="54"/>
      <c r="D30" s="54">
        <f t="shared" si="0"/>
        <v>0.24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0.16</v>
      </c>
      <c r="C31" s="54"/>
      <c r="D31" s="54">
        <f t="shared" si="0"/>
        <v>0.24</v>
      </c>
      <c r="E31" s="55"/>
      <c r="F31" s="43"/>
      <c r="G31" s="54">
        <f>(BAWANA!Q28+BAWANA!R28+BAWANA!S28+BAWANA!T28)/4000</f>
        <v>7.5303999999999996E-2</v>
      </c>
      <c r="H31" s="54">
        <f>(BAWANA!U28+BAWANA!V28)/4000</f>
        <v>0</v>
      </c>
      <c r="I31" s="54"/>
      <c r="J31" s="54">
        <f t="shared" si="3"/>
        <v>7.5303999999999996E-2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0.16</v>
      </c>
      <c r="C32" s="54"/>
      <c r="D32" s="54">
        <f t="shared" si="0"/>
        <v>0.24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0.16</v>
      </c>
      <c r="C33" s="54"/>
      <c r="D33" s="54">
        <f t="shared" si="0"/>
        <v>0.24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0.16</v>
      </c>
      <c r="C34" s="54"/>
      <c r="D34" s="54">
        <f t="shared" si="0"/>
        <v>0.24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0.16</v>
      </c>
      <c r="C35" s="54"/>
      <c r="D35" s="54">
        <f t="shared" si="0"/>
        <v>0.24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0.16</v>
      </c>
      <c r="C36" s="54"/>
      <c r="D36" s="54">
        <f t="shared" si="0"/>
        <v>0.24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0.16</v>
      </c>
      <c r="C37" s="54"/>
      <c r="D37" s="54">
        <f t="shared" si="0"/>
        <v>0.24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0.16</v>
      </c>
      <c r="C38" s="54"/>
      <c r="D38" s="54">
        <f t="shared" si="0"/>
        <v>0.24</v>
      </c>
      <c r="E38" s="55"/>
      <c r="F38" s="43"/>
      <c r="G38" s="54">
        <f>(BAWANA!Q35+BAWANA!R35+BAWANA!S35+BAWANA!T35)/4000</f>
        <v>7.1650000000000005E-2</v>
      </c>
      <c r="H38" s="54">
        <f>(BAWANA!U35+BAWANA!V35)/4000</f>
        <v>0</v>
      </c>
      <c r="I38" s="54"/>
      <c r="J38" s="54">
        <f t="shared" si="3"/>
        <v>7.1650000000000005E-2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0.16</v>
      </c>
      <c r="C39" s="54"/>
      <c r="D39" s="54">
        <f t="shared" si="0"/>
        <v>0.24</v>
      </c>
      <c r="E39" s="55"/>
      <c r="F39" s="43"/>
      <c r="G39" s="54">
        <f>(BAWANA!Q36+BAWANA!R36+BAWANA!S36+BAWANA!T36)/4000</f>
        <v>7.1650000000000005E-2</v>
      </c>
      <c r="H39" s="54">
        <f>(BAWANA!U36+BAWANA!V36)/4000</f>
        <v>0</v>
      </c>
      <c r="I39" s="54"/>
      <c r="J39" s="54">
        <f t="shared" si="3"/>
        <v>7.1650000000000005E-2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0.16</v>
      </c>
      <c r="C40" s="54"/>
      <c r="D40" s="54">
        <f t="shared" si="0"/>
        <v>0.24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0.16</v>
      </c>
      <c r="C41" s="54"/>
      <c r="D41" s="54">
        <f t="shared" si="0"/>
        <v>0.24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0.16</v>
      </c>
      <c r="C42" s="54"/>
      <c r="D42" s="54">
        <f t="shared" si="0"/>
        <v>0.24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0.16</v>
      </c>
      <c r="C43" s="54"/>
      <c r="D43" s="54">
        <f t="shared" si="0"/>
        <v>0.24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0.16</v>
      </c>
      <c r="C44" s="54"/>
      <c r="D44" s="54">
        <f t="shared" si="0"/>
        <v>0.24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0.16</v>
      </c>
      <c r="C45" s="54"/>
      <c r="D45" s="54">
        <f t="shared" si="0"/>
        <v>0.24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0.16</v>
      </c>
      <c r="C46" s="54"/>
      <c r="D46" s="54">
        <f t="shared" si="0"/>
        <v>0.24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0.16</v>
      </c>
      <c r="C47" s="54"/>
      <c r="D47" s="54">
        <f t="shared" si="0"/>
        <v>0.24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0.16</v>
      </c>
      <c r="C48" s="54"/>
      <c r="D48" s="54">
        <f t="shared" si="0"/>
        <v>0.24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0.16</v>
      </c>
      <c r="C49" s="54"/>
      <c r="D49" s="54">
        <f t="shared" si="0"/>
        <v>0.24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0.16</v>
      </c>
      <c r="C50" s="54"/>
      <c r="D50" s="54">
        <f t="shared" si="0"/>
        <v>0.24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0.16</v>
      </c>
      <c r="C51" s="54"/>
      <c r="D51" s="54">
        <f t="shared" si="0"/>
        <v>0.24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0.16</v>
      </c>
      <c r="C52" s="54"/>
      <c r="D52" s="54">
        <f t="shared" si="0"/>
        <v>0.24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0.16</v>
      </c>
      <c r="C53" s="54"/>
      <c r="D53" s="54">
        <f t="shared" si="0"/>
        <v>0.24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0.155</v>
      </c>
      <c r="C54" s="54"/>
      <c r="D54" s="54">
        <f t="shared" si="0"/>
        <v>0.23499999999999999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0.155</v>
      </c>
      <c r="C55" s="54"/>
      <c r="D55" s="54">
        <f t="shared" si="0"/>
        <v>0.23499999999999999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0.155</v>
      </c>
      <c r="C56" s="54"/>
      <c r="D56" s="54">
        <f t="shared" si="0"/>
        <v>0.23499999999999999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0.155</v>
      </c>
      <c r="C57" s="54"/>
      <c r="D57" s="54">
        <f t="shared" si="0"/>
        <v>0.23499999999999999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0.155</v>
      </c>
      <c r="C58" s="54"/>
      <c r="D58" s="54">
        <f t="shared" si="0"/>
        <v>0.23499999999999999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0.155</v>
      </c>
      <c r="C59" s="54"/>
      <c r="D59" s="54">
        <f t="shared" si="0"/>
        <v>0.23499999999999999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0.155</v>
      </c>
      <c r="C60" s="54"/>
      <c r="D60" s="54">
        <f t="shared" si="0"/>
        <v>0.23499999999999999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0.155</v>
      </c>
      <c r="C61" s="54"/>
      <c r="D61" s="54">
        <f t="shared" si="0"/>
        <v>0.23499999999999999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0.155</v>
      </c>
      <c r="C62" s="54"/>
      <c r="D62" s="54">
        <f t="shared" si="0"/>
        <v>0.23499999999999999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0.155</v>
      </c>
      <c r="C63" s="54"/>
      <c r="D63" s="54">
        <f t="shared" si="0"/>
        <v>0.23499999999999999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0.155</v>
      </c>
      <c r="C64" s="54"/>
      <c r="D64" s="54">
        <f t="shared" si="0"/>
        <v>0.23499999999999999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0.155</v>
      </c>
      <c r="C65" s="54"/>
      <c r="D65" s="54">
        <f t="shared" si="0"/>
        <v>0.23499999999999999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0.155</v>
      </c>
      <c r="C66" s="54"/>
      <c r="D66" s="54">
        <f t="shared" si="0"/>
        <v>0.23499999999999999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0.155</v>
      </c>
      <c r="C67" s="54"/>
      <c r="D67" s="54">
        <f t="shared" si="0"/>
        <v>0.23499999999999999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0.155</v>
      </c>
      <c r="C68" s="54"/>
      <c r="D68" s="54">
        <f t="shared" si="0"/>
        <v>0.23499999999999999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0.155</v>
      </c>
      <c r="C69" s="54"/>
      <c r="D69" s="54">
        <f t="shared" si="0"/>
        <v>0.23499999999999999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0.155</v>
      </c>
      <c r="C70" s="54"/>
      <c r="D70" s="54">
        <f t="shared" ref="D70:D101" si="8">A70+B70+C70</f>
        <v>0.23499999999999999</v>
      </c>
      <c r="E70" s="55"/>
      <c r="F70" s="43"/>
      <c r="G70" s="54">
        <f>(BAWANA!Q67+BAWANA!R67+BAWANA!S67+BAWANA!T67)/4000</f>
        <v>7.4999999999999997E-2</v>
      </c>
      <c r="H70" s="54">
        <f>(BAWANA!U67+BAWANA!V67)/4000</f>
        <v>0</v>
      </c>
      <c r="I70" s="54"/>
      <c r="J70" s="54">
        <f t="shared" si="3"/>
        <v>7.4999999999999997E-2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0.155</v>
      </c>
      <c r="C71" s="54"/>
      <c r="D71" s="54">
        <f t="shared" si="8"/>
        <v>0.23499999999999999</v>
      </c>
      <c r="E71" s="55"/>
      <c r="F71" s="43"/>
      <c r="G71" s="54">
        <f>(BAWANA!Q68+BAWANA!R68+BAWANA!S68+BAWANA!T68)/4000</f>
        <v>7.4999999999999997E-2</v>
      </c>
      <c r="H71" s="54">
        <f>(BAWANA!U68+BAWANA!V68)/4000</f>
        <v>0</v>
      </c>
      <c r="I71" s="54"/>
      <c r="J71" s="54">
        <f t="shared" ref="J71:J101" si="9">G71+H71+I71</f>
        <v>7.4999999999999997E-2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0.155</v>
      </c>
      <c r="C72" s="54"/>
      <c r="D72" s="54">
        <f t="shared" si="8"/>
        <v>0.23499999999999999</v>
      </c>
      <c r="E72" s="55"/>
      <c r="F72" s="43"/>
      <c r="G72" s="54">
        <f>(BAWANA!Q69+BAWANA!R69+BAWANA!S69+BAWANA!T69)/4000</f>
        <v>7.9150000000000012E-2</v>
      </c>
      <c r="H72" s="54">
        <f>(BAWANA!U69+BAWANA!V69)/4000</f>
        <v>0</v>
      </c>
      <c r="I72" s="54"/>
      <c r="J72" s="54">
        <f t="shared" si="9"/>
        <v>7.9150000000000012E-2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0.155</v>
      </c>
      <c r="C73" s="54"/>
      <c r="D73" s="54">
        <f t="shared" si="8"/>
        <v>0.23499999999999999</v>
      </c>
      <c r="E73" s="55"/>
      <c r="F73" s="43"/>
      <c r="G73" s="54">
        <f>(BAWANA!Q70+BAWANA!R70+BAWANA!S70+BAWANA!T70)/4000</f>
        <v>7.9150000000000012E-2</v>
      </c>
      <c r="H73" s="54">
        <f>(BAWANA!U70+BAWANA!V70)/4000</f>
        <v>0</v>
      </c>
      <c r="I73" s="54"/>
      <c r="J73" s="54">
        <f t="shared" si="9"/>
        <v>7.9150000000000012E-2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0.155</v>
      </c>
      <c r="C74" s="54"/>
      <c r="D74" s="54">
        <f t="shared" si="8"/>
        <v>0.23499999999999999</v>
      </c>
      <c r="E74" s="55"/>
      <c r="F74" s="43"/>
      <c r="G74" s="54">
        <f>(BAWANA!Q71+BAWANA!R71+BAWANA!S71+BAWANA!T71)/4000</f>
        <v>8.3750000000000005E-2</v>
      </c>
      <c r="H74" s="54">
        <f>(BAWANA!U71+BAWANA!V71)/4000</f>
        <v>0</v>
      </c>
      <c r="I74" s="54"/>
      <c r="J74" s="54">
        <f t="shared" si="9"/>
        <v>8.3750000000000005E-2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0.155</v>
      </c>
      <c r="C75" s="54"/>
      <c r="D75" s="54">
        <f t="shared" si="8"/>
        <v>0.23499999999999999</v>
      </c>
      <c r="E75" s="55"/>
      <c r="F75" s="43"/>
      <c r="G75" s="54">
        <f>(BAWANA!Q72+BAWANA!R72+BAWANA!S72+BAWANA!T72)/4000</f>
        <v>8.3750000000000005E-2</v>
      </c>
      <c r="H75" s="54">
        <f>(BAWANA!U72+BAWANA!V72)/4000</f>
        <v>0</v>
      </c>
      <c r="I75" s="54"/>
      <c r="J75" s="54">
        <f t="shared" si="9"/>
        <v>8.3750000000000005E-2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0.155</v>
      </c>
      <c r="C76" s="54"/>
      <c r="D76" s="54">
        <f t="shared" si="8"/>
        <v>0.23499999999999999</v>
      </c>
      <c r="E76" s="55"/>
      <c r="F76" s="43"/>
      <c r="G76" s="54">
        <f>(BAWANA!Q73+BAWANA!R73+BAWANA!S73+BAWANA!T73)/4000</f>
        <v>8.3750000000000005E-2</v>
      </c>
      <c r="H76" s="54">
        <f>(BAWANA!U73+BAWANA!V73)/4000</f>
        <v>0</v>
      </c>
      <c r="I76" s="54"/>
      <c r="J76" s="54">
        <f t="shared" si="9"/>
        <v>8.3750000000000005E-2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0.155</v>
      </c>
      <c r="C77" s="54"/>
      <c r="D77" s="54">
        <f t="shared" si="8"/>
        <v>0.23499999999999999</v>
      </c>
      <c r="E77" s="55"/>
      <c r="F77" s="43"/>
      <c r="G77" s="54">
        <f>(BAWANA!Q74+BAWANA!R74+BAWANA!S74+BAWANA!T74)/4000</f>
        <v>8.3750000000000005E-2</v>
      </c>
      <c r="H77" s="54">
        <f>(BAWANA!U74+BAWANA!V74)/4000</f>
        <v>0</v>
      </c>
      <c r="I77" s="54"/>
      <c r="J77" s="54">
        <f t="shared" si="9"/>
        <v>8.3750000000000005E-2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0.16</v>
      </c>
      <c r="C78" s="54"/>
      <c r="D78" s="54">
        <f t="shared" si="8"/>
        <v>0.24</v>
      </c>
      <c r="E78" s="55"/>
      <c r="F78" s="43"/>
      <c r="G78" s="54">
        <f>(BAWANA!Q75+BAWANA!R75+BAWANA!S75+BAWANA!T75)/4000</f>
        <v>8.5000000000000006E-2</v>
      </c>
      <c r="H78" s="54">
        <f>(BAWANA!U75+BAWANA!V75)/4000</f>
        <v>0</v>
      </c>
      <c r="I78" s="54"/>
      <c r="J78" s="54">
        <f t="shared" si="9"/>
        <v>8.5000000000000006E-2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0.16</v>
      </c>
      <c r="C79" s="54"/>
      <c r="D79" s="54">
        <f t="shared" si="8"/>
        <v>0.24</v>
      </c>
      <c r="E79" s="55"/>
      <c r="F79" s="43"/>
      <c r="G79" s="54">
        <f>(BAWANA!Q76+BAWANA!R76+BAWANA!S76+BAWANA!T76)/4000</f>
        <v>8.5000000000000006E-2</v>
      </c>
      <c r="H79" s="54">
        <f>(BAWANA!U76+BAWANA!V76)/4000</f>
        <v>0</v>
      </c>
      <c r="I79" s="54"/>
      <c r="J79" s="54">
        <f t="shared" si="9"/>
        <v>8.5000000000000006E-2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0.16</v>
      </c>
      <c r="C80" s="54"/>
      <c r="D80" s="54">
        <f t="shared" si="8"/>
        <v>0.24</v>
      </c>
      <c r="E80" s="55"/>
      <c r="F80" s="43"/>
      <c r="G80" s="54">
        <f>(BAWANA!Q77+BAWANA!R77+BAWANA!S77+BAWANA!T77)/4000</f>
        <v>8.5000000000000006E-2</v>
      </c>
      <c r="H80" s="54">
        <f>(BAWANA!U77+BAWANA!V77)/4000</f>
        <v>0</v>
      </c>
      <c r="I80" s="54"/>
      <c r="J80" s="54">
        <f t="shared" si="9"/>
        <v>8.5000000000000006E-2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0.16</v>
      </c>
      <c r="C81" s="54"/>
      <c r="D81" s="54">
        <f t="shared" si="8"/>
        <v>0.24</v>
      </c>
      <c r="E81" s="55"/>
      <c r="F81" s="43"/>
      <c r="G81" s="54">
        <f>(BAWANA!Q78+BAWANA!R78+BAWANA!S78+BAWANA!T78)/4000</f>
        <v>8.5000000000000006E-2</v>
      </c>
      <c r="H81" s="54">
        <f>(BAWANA!U78+BAWANA!V78)/4000</f>
        <v>0</v>
      </c>
      <c r="I81" s="54"/>
      <c r="J81" s="54">
        <f t="shared" si="9"/>
        <v>8.5000000000000006E-2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0.16</v>
      </c>
      <c r="C82" s="54"/>
      <c r="D82" s="54">
        <f t="shared" si="8"/>
        <v>0.24</v>
      </c>
      <c r="E82" s="55"/>
      <c r="F82" s="43"/>
      <c r="G82" s="54">
        <f>(BAWANA!Q79+BAWANA!R79+BAWANA!S79+BAWANA!T79)/4000</f>
        <v>8.5000000000000006E-2</v>
      </c>
      <c r="H82" s="54">
        <f>(BAWANA!U79+BAWANA!V79)/4000</f>
        <v>0</v>
      </c>
      <c r="I82" s="54"/>
      <c r="J82" s="54">
        <f t="shared" si="9"/>
        <v>8.5000000000000006E-2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0.16</v>
      </c>
      <c r="C83" s="54"/>
      <c r="D83" s="54">
        <f t="shared" si="8"/>
        <v>0.24</v>
      </c>
      <c r="E83" s="55"/>
      <c r="F83" s="43"/>
      <c r="G83" s="54">
        <f>(BAWANA!Q80+BAWANA!R80+BAWANA!S80+BAWANA!T80)/4000</f>
        <v>8.5000000000000006E-2</v>
      </c>
      <c r="H83" s="54">
        <f>(BAWANA!U80+BAWANA!V80)/4000</f>
        <v>0</v>
      </c>
      <c r="I83" s="54"/>
      <c r="J83" s="54">
        <f t="shared" si="9"/>
        <v>8.5000000000000006E-2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0.16</v>
      </c>
      <c r="C84" s="54"/>
      <c r="D84" s="54">
        <f t="shared" si="8"/>
        <v>0.24</v>
      </c>
      <c r="E84" s="55"/>
      <c r="F84" s="43"/>
      <c r="G84" s="54">
        <f>(BAWANA!Q81+BAWANA!R81+BAWANA!S81+BAWANA!T81)/4000</f>
        <v>6.9804000000000005E-2</v>
      </c>
      <c r="H84" s="54">
        <f>(BAWANA!U81+BAWANA!V81)/4000</f>
        <v>0</v>
      </c>
      <c r="I84" s="54"/>
      <c r="J84" s="54">
        <f t="shared" si="9"/>
        <v>6.9804000000000005E-2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0.16</v>
      </c>
      <c r="C85" s="54"/>
      <c r="D85" s="54">
        <f t="shared" si="8"/>
        <v>0.24</v>
      </c>
      <c r="E85" s="55"/>
      <c r="F85" s="43"/>
      <c r="G85" s="54">
        <f>(BAWANA!Q82+BAWANA!R82+BAWANA!S82+BAWANA!T82)/4000</f>
        <v>6.9804000000000005E-2</v>
      </c>
      <c r="H85" s="54">
        <f>(BAWANA!U82+BAWANA!V82)/4000</f>
        <v>0</v>
      </c>
      <c r="I85" s="54"/>
      <c r="J85" s="54">
        <f t="shared" si="9"/>
        <v>6.9804000000000005E-2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0.16</v>
      </c>
      <c r="C86" s="54"/>
      <c r="D86" s="54">
        <f t="shared" si="8"/>
        <v>0.24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0.16</v>
      </c>
      <c r="C87" s="54"/>
      <c r="D87" s="54">
        <f t="shared" si="8"/>
        <v>0.24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0.16</v>
      </c>
      <c r="C88" s="54"/>
      <c r="D88" s="54">
        <f t="shared" si="8"/>
        <v>0.24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0.16</v>
      </c>
      <c r="C89" s="54"/>
      <c r="D89" s="54">
        <f t="shared" si="8"/>
        <v>0.24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0.16</v>
      </c>
      <c r="C90" s="54"/>
      <c r="D90" s="54">
        <f t="shared" si="8"/>
        <v>0.24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0.16</v>
      </c>
      <c r="C91" s="54"/>
      <c r="D91" s="54">
        <f t="shared" si="8"/>
        <v>0.24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0.16</v>
      </c>
      <c r="C92" s="54"/>
      <c r="D92" s="54">
        <f t="shared" si="8"/>
        <v>0.24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0.16</v>
      </c>
      <c r="C93" s="54"/>
      <c r="D93" s="54">
        <f t="shared" si="8"/>
        <v>0.24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0.16</v>
      </c>
      <c r="C94" s="54"/>
      <c r="D94" s="54">
        <f t="shared" si="8"/>
        <v>0.24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0.16</v>
      </c>
      <c r="C95" s="54"/>
      <c r="D95" s="54">
        <f t="shared" si="8"/>
        <v>0.24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0.16</v>
      </c>
      <c r="C96" s="54"/>
      <c r="D96" s="54">
        <f t="shared" si="8"/>
        <v>0.24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0.16</v>
      </c>
      <c r="C97" s="54"/>
      <c r="D97" s="54">
        <f t="shared" si="8"/>
        <v>0.24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0.16</v>
      </c>
      <c r="C98" s="54"/>
      <c r="D98" s="54">
        <f t="shared" si="8"/>
        <v>0.24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0.16</v>
      </c>
      <c r="C99" s="54"/>
      <c r="D99" s="54">
        <f t="shared" si="8"/>
        <v>0.24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0.16</v>
      </c>
      <c r="C100" s="54"/>
      <c r="D100" s="54">
        <f t="shared" si="8"/>
        <v>0.24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0.16</v>
      </c>
      <c r="C101" s="54"/>
      <c r="D101" s="54">
        <f t="shared" si="8"/>
        <v>0.24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15.239999999999995</v>
      </c>
      <c r="C102" s="54">
        <f t="shared" si="14"/>
        <v>0</v>
      </c>
      <c r="D102" s="54">
        <f t="shared" si="14"/>
        <v>22.919999999999959</v>
      </c>
      <c r="E102" s="54">
        <f t="shared" si="14"/>
        <v>0</v>
      </c>
      <c r="F102" s="54">
        <f t="shared" si="14"/>
        <v>0</v>
      </c>
      <c r="G102" s="54">
        <f t="shared" si="14"/>
        <v>6.709011999999996</v>
      </c>
      <c r="H102" s="54">
        <f t="shared" si="14"/>
        <v>0</v>
      </c>
      <c r="I102" s="54"/>
      <c r="J102" s="54">
        <f t="shared" si="14"/>
        <v>6.709011999999996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44872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9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7</v>
      </c>
      <c r="U1" s="223" t="s">
        <v>343</v>
      </c>
      <c r="V1" s="224"/>
    </row>
    <row r="2" spans="1:2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44872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502</v>
      </c>
      <c r="Z2" t="s">
        <v>359</v>
      </c>
      <c r="AA2" t="s">
        <v>152</v>
      </c>
      <c r="AB2" t="s">
        <v>360</v>
      </c>
      <c r="AC2" t="s">
        <v>271</v>
      </c>
    </row>
    <row r="3" spans="1:29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17.329999999999998</v>
      </c>
      <c r="I3" s="95">
        <v>0</v>
      </c>
      <c r="J3" s="95">
        <v>24.06</v>
      </c>
      <c r="K3" s="95">
        <v>0</v>
      </c>
      <c r="L3" s="95">
        <v>0</v>
      </c>
      <c r="M3" s="114">
        <v>0</v>
      </c>
      <c r="N3" s="113">
        <v>0</v>
      </c>
      <c r="O3" s="95">
        <v>-5</v>
      </c>
      <c r="P3" s="95">
        <v>0</v>
      </c>
      <c r="Q3" s="95">
        <v>0</v>
      </c>
      <c r="R3" s="95">
        <v>0</v>
      </c>
      <c r="S3" s="114">
        <v>0</v>
      </c>
      <c r="T3" t="s">
        <v>502</v>
      </c>
      <c r="U3" s="115">
        <v>-5</v>
      </c>
      <c r="V3" s="116">
        <v>41.39</v>
      </c>
      <c r="W3">
        <v>17.329999999999998</v>
      </c>
      <c r="X3">
        <v>-5</v>
      </c>
      <c r="Y3">
        <v>0</v>
      </c>
      <c r="Z3">
        <v>0</v>
      </c>
      <c r="AA3">
        <v>0</v>
      </c>
      <c r="AB3">
        <v>0</v>
      </c>
      <c r="AC3">
        <v>24.06</v>
      </c>
    </row>
    <row r="4" spans="1:29">
      <c r="B4" t="s">
        <v>263</v>
      </c>
      <c r="G4" t="s">
        <v>46</v>
      </c>
      <c r="H4" s="115">
        <v>14.44</v>
      </c>
      <c r="I4" s="88">
        <v>0</v>
      </c>
      <c r="J4" s="88">
        <v>19.25</v>
      </c>
      <c r="K4" s="88">
        <v>0</v>
      </c>
      <c r="L4" s="88">
        <v>2.41</v>
      </c>
      <c r="M4" s="116">
        <v>0</v>
      </c>
      <c r="N4" s="115">
        <v>0</v>
      </c>
      <c r="O4" s="88">
        <v>-20</v>
      </c>
      <c r="P4" s="88">
        <v>0</v>
      </c>
      <c r="Q4" s="88">
        <v>0</v>
      </c>
      <c r="R4" s="88">
        <v>0</v>
      </c>
      <c r="S4" s="116">
        <v>0</v>
      </c>
      <c r="T4" t="s">
        <v>502</v>
      </c>
      <c r="U4" s="115">
        <v>-20</v>
      </c>
      <c r="V4" s="116">
        <v>36.1</v>
      </c>
      <c r="W4">
        <v>14.44</v>
      </c>
      <c r="X4">
        <v>-20</v>
      </c>
      <c r="Y4">
        <v>0</v>
      </c>
      <c r="Z4">
        <v>2.41</v>
      </c>
      <c r="AA4">
        <v>0</v>
      </c>
      <c r="AB4">
        <v>0</v>
      </c>
      <c r="AC4">
        <v>19.25</v>
      </c>
    </row>
    <row r="5" spans="1:29">
      <c r="G5" t="s">
        <v>47</v>
      </c>
      <c r="H5" s="115">
        <v>19.25</v>
      </c>
      <c r="I5" s="88">
        <v>0</v>
      </c>
      <c r="J5" s="88">
        <v>19.25</v>
      </c>
      <c r="K5" s="88">
        <v>0</v>
      </c>
      <c r="L5" s="88">
        <v>2.41</v>
      </c>
      <c r="M5" s="116">
        <v>0</v>
      </c>
      <c r="N5" s="115">
        <v>0</v>
      </c>
      <c r="O5" s="88">
        <v>-45</v>
      </c>
      <c r="P5" s="88">
        <v>0</v>
      </c>
      <c r="Q5" s="88">
        <v>0</v>
      </c>
      <c r="R5" s="88">
        <v>0</v>
      </c>
      <c r="S5" s="116">
        <v>0</v>
      </c>
      <c r="T5" t="s">
        <v>502</v>
      </c>
      <c r="U5" s="115">
        <v>-45</v>
      </c>
      <c r="V5" s="116">
        <v>40.909999999999997</v>
      </c>
      <c r="W5">
        <v>19.25</v>
      </c>
      <c r="X5">
        <v>-45</v>
      </c>
      <c r="Y5">
        <v>0</v>
      </c>
      <c r="Z5">
        <v>2.41</v>
      </c>
      <c r="AA5">
        <v>0</v>
      </c>
      <c r="AB5">
        <v>0</v>
      </c>
      <c r="AC5">
        <v>19.25</v>
      </c>
    </row>
    <row r="6" spans="1:29">
      <c r="G6" t="s">
        <v>48</v>
      </c>
      <c r="H6" s="115">
        <v>18.29</v>
      </c>
      <c r="I6" s="88">
        <v>0</v>
      </c>
      <c r="J6" s="88">
        <v>19.25</v>
      </c>
      <c r="K6" s="88">
        <v>0</v>
      </c>
      <c r="L6" s="88">
        <v>1.25</v>
      </c>
      <c r="M6" s="116">
        <v>0</v>
      </c>
      <c r="N6" s="115">
        <v>0</v>
      </c>
      <c r="O6" s="88">
        <v>-30</v>
      </c>
      <c r="P6" s="88">
        <v>0</v>
      </c>
      <c r="Q6" s="88">
        <v>0</v>
      </c>
      <c r="R6" s="88">
        <v>0</v>
      </c>
      <c r="S6" s="116">
        <v>0</v>
      </c>
      <c r="T6" t="s">
        <v>502</v>
      </c>
      <c r="U6" s="115">
        <v>-30</v>
      </c>
      <c r="V6" s="116">
        <v>38.79</v>
      </c>
      <c r="W6">
        <v>18.29</v>
      </c>
      <c r="X6">
        <v>-30</v>
      </c>
      <c r="Y6">
        <v>0</v>
      </c>
      <c r="Z6">
        <v>1.25</v>
      </c>
      <c r="AA6">
        <v>0</v>
      </c>
      <c r="AB6">
        <v>0</v>
      </c>
      <c r="AC6">
        <v>19.25</v>
      </c>
    </row>
    <row r="7" spans="1:29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6.06</v>
      </c>
      <c r="M7" s="116">
        <v>0</v>
      </c>
      <c r="N7" s="115">
        <v>-19</v>
      </c>
      <c r="O7" s="88">
        <v>-25</v>
      </c>
      <c r="P7" s="88">
        <v>0</v>
      </c>
      <c r="Q7" s="88">
        <v>0</v>
      </c>
      <c r="R7" s="88">
        <v>0</v>
      </c>
      <c r="S7" s="116">
        <v>0</v>
      </c>
      <c r="U7" s="115">
        <v>-44</v>
      </c>
      <c r="V7" s="116">
        <v>6.06</v>
      </c>
      <c r="W7">
        <v>-19</v>
      </c>
      <c r="X7">
        <v>-25</v>
      </c>
      <c r="Y7">
        <v>0</v>
      </c>
      <c r="Z7">
        <v>6.06</v>
      </c>
      <c r="AA7">
        <v>0</v>
      </c>
      <c r="AB7">
        <v>0</v>
      </c>
      <c r="AC7">
        <v>0</v>
      </c>
    </row>
    <row r="8" spans="1:29">
      <c r="G8" t="s">
        <v>50</v>
      </c>
      <c r="H8" s="115">
        <v>5.78</v>
      </c>
      <c r="I8" s="88">
        <v>0</v>
      </c>
      <c r="J8" s="88">
        <v>0</v>
      </c>
      <c r="K8" s="88">
        <v>0</v>
      </c>
      <c r="L8" s="88">
        <v>0.48</v>
      </c>
      <c r="M8" s="116">
        <v>0</v>
      </c>
      <c r="N8" s="115">
        <v>0</v>
      </c>
      <c r="O8" s="88">
        <v>-45</v>
      </c>
      <c r="P8" s="88">
        <v>-50</v>
      </c>
      <c r="Q8" s="88">
        <v>-40</v>
      </c>
      <c r="R8" s="88">
        <v>0</v>
      </c>
      <c r="S8" s="116">
        <v>0</v>
      </c>
      <c r="U8" s="115">
        <v>-135</v>
      </c>
      <c r="V8" s="116">
        <v>6.26</v>
      </c>
      <c r="W8">
        <v>5.78</v>
      </c>
      <c r="X8">
        <v>-45</v>
      </c>
      <c r="Y8">
        <v>0</v>
      </c>
      <c r="Z8">
        <v>0.48</v>
      </c>
      <c r="AA8">
        <v>-40</v>
      </c>
      <c r="AB8">
        <v>0</v>
      </c>
      <c r="AC8">
        <v>-50</v>
      </c>
    </row>
    <row r="9" spans="1:29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1.93</v>
      </c>
      <c r="M9" s="116">
        <v>0</v>
      </c>
      <c r="N9" s="115">
        <v>-29</v>
      </c>
      <c r="O9" s="88">
        <v>-10</v>
      </c>
      <c r="P9" s="88">
        <v>-15</v>
      </c>
      <c r="Q9" s="88">
        <v>0</v>
      </c>
      <c r="R9" s="88">
        <v>0</v>
      </c>
      <c r="S9" s="116">
        <v>0</v>
      </c>
      <c r="U9" s="115">
        <v>-54</v>
      </c>
      <c r="V9" s="116">
        <v>1.93</v>
      </c>
      <c r="W9">
        <v>-29</v>
      </c>
      <c r="X9">
        <v>-10</v>
      </c>
      <c r="Y9">
        <v>0</v>
      </c>
      <c r="Z9">
        <v>1.93</v>
      </c>
      <c r="AA9">
        <v>0</v>
      </c>
      <c r="AB9">
        <v>0</v>
      </c>
      <c r="AC9">
        <v>-15</v>
      </c>
    </row>
    <row r="10" spans="1:29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1.93</v>
      </c>
      <c r="M10" s="116">
        <v>0</v>
      </c>
      <c r="N10" s="115">
        <v>0</v>
      </c>
      <c r="O10" s="88">
        <v>-30</v>
      </c>
      <c r="P10" s="88">
        <v>-28</v>
      </c>
      <c r="Q10" s="88">
        <v>0</v>
      </c>
      <c r="R10" s="88">
        <v>0</v>
      </c>
      <c r="S10" s="116">
        <v>0</v>
      </c>
      <c r="U10" s="115">
        <v>-58</v>
      </c>
      <c r="V10" s="116">
        <v>1.93</v>
      </c>
      <c r="W10">
        <v>0</v>
      </c>
      <c r="X10">
        <v>-30</v>
      </c>
      <c r="Y10">
        <v>0</v>
      </c>
      <c r="Z10">
        <v>1.93</v>
      </c>
      <c r="AA10">
        <v>0</v>
      </c>
      <c r="AB10">
        <v>0</v>
      </c>
      <c r="AC10">
        <v>-28</v>
      </c>
    </row>
    <row r="11" spans="1:29">
      <c r="G11" t="s">
        <v>53</v>
      </c>
      <c r="H11" s="115">
        <v>15.4</v>
      </c>
      <c r="I11" s="88">
        <v>0</v>
      </c>
      <c r="J11" s="88">
        <v>0</v>
      </c>
      <c r="K11" s="88">
        <v>0</v>
      </c>
      <c r="L11" s="88">
        <v>1.93</v>
      </c>
      <c r="M11" s="116">
        <v>0</v>
      </c>
      <c r="N11" s="115">
        <v>0</v>
      </c>
      <c r="O11" s="88">
        <v>-10</v>
      </c>
      <c r="P11" s="88">
        <v>-35</v>
      </c>
      <c r="Q11" s="88">
        <v>0</v>
      </c>
      <c r="R11" s="88">
        <v>0</v>
      </c>
      <c r="S11" s="116">
        <v>0</v>
      </c>
      <c r="U11" s="115">
        <v>-45</v>
      </c>
      <c r="V11" s="116">
        <v>17.329999999999998</v>
      </c>
      <c r="W11">
        <v>15.4</v>
      </c>
      <c r="X11">
        <v>-10</v>
      </c>
      <c r="Y11">
        <v>0</v>
      </c>
      <c r="Z11">
        <v>1.93</v>
      </c>
      <c r="AA11">
        <v>0</v>
      </c>
      <c r="AB11">
        <v>0</v>
      </c>
      <c r="AC11">
        <v>-35</v>
      </c>
    </row>
    <row r="12" spans="1:29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1.1599999999999999</v>
      </c>
      <c r="M12" s="116">
        <v>0</v>
      </c>
      <c r="N12" s="115">
        <v>0</v>
      </c>
      <c r="O12" s="88">
        <v>-15</v>
      </c>
      <c r="P12" s="88">
        <v>-35</v>
      </c>
      <c r="Q12" s="88">
        <v>0</v>
      </c>
      <c r="R12" s="88">
        <v>0</v>
      </c>
      <c r="S12" s="116">
        <v>0</v>
      </c>
      <c r="U12" s="115">
        <v>-50</v>
      </c>
      <c r="V12" s="116">
        <v>1.1599999999999999</v>
      </c>
      <c r="W12">
        <v>0</v>
      </c>
      <c r="X12">
        <v>-15</v>
      </c>
      <c r="Y12">
        <v>0</v>
      </c>
      <c r="Z12">
        <v>1.1599999999999999</v>
      </c>
      <c r="AA12">
        <v>0</v>
      </c>
      <c r="AB12">
        <v>0</v>
      </c>
      <c r="AC12">
        <v>-35</v>
      </c>
    </row>
    <row r="13" spans="1:29">
      <c r="G13" t="s">
        <v>55</v>
      </c>
      <c r="H13" s="115">
        <v>40.43</v>
      </c>
      <c r="I13" s="88">
        <v>0</v>
      </c>
      <c r="J13" s="88">
        <v>0</v>
      </c>
      <c r="K13" s="88">
        <v>0</v>
      </c>
      <c r="L13" s="88">
        <v>5.68</v>
      </c>
      <c r="M13" s="116">
        <v>0</v>
      </c>
      <c r="N13" s="115">
        <v>0</v>
      </c>
      <c r="O13" s="88">
        <v>-15</v>
      </c>
      <c r="P13" s="88">
        <v>-35</v>
      </c>
      <c r="Q13" s="88">
        <v>-40</v>
      </c>
      <c r="R13" s="88">
        <v>0</v>
      </c>
      <c r="S13" s="116">
        <v>0</v>
      </c>
      <c r="U13" s="115">
        <v>-90</v>
      </c>
      <c r="V13" s="116">
        <v>46.11</v>
      </c>
      <c r="W13">
        <v>40.43</v>
      </c>
      <c r="X13">
        <v>-15</v>
      </c>
      <c r="Y13">
        <v>0</v>
      </c>
      <c r="Z13">
        <v>5.68</v>
      </c>
      <c r="AA13">
        <v>-40</v>
      </c>
      <c r="AB13">
        <v>0</v>
      </c>
      <c r="AC13">
        <v>-35</v>
      </c>
    </row>
    <row r="14" spans="1:29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-42</v>
      </c>
      <c r="O14" s="88">
        <v>0</v>
      </c>
      <c r="P14" s="88">
        <v>-35</v>
      </c>
      <c r="Q14" s="88">
        <v>0</v>
      </c>
      <c r="R14" s="88">
        <v>0</v>
      </c>
      <c r="S14" s="116">
        <v>0</v>
      </c>
      <c r="U14" s="115">
        <v>-77</v>
      </c>
      <c r="V14" s="116">
        <v>0</v>
      </c>
      <c r="W14">
        <v>-42</v>
      </c>
      <c r="X14">
        <v>0</v>
      </c>
      <c r="Y14">
        <v>0</v>
      </c>
      <c r="Z14">
        <v>0</v>
      </c>
      <c r="AA14">
        <v>0</v>
      </c>
      <c r="AB14">
        <v>0</v>
      </c>
      <c r="AC14">
        <v>-35</v>
      </c>
    </row>
    <row r="15" spans="1:29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1.44</v>
      </c>
      <c r="M15" s="116">
        <v>0</v>
      </c>
      <c r="N15" s="115">
        <v>-34</v>
      </c>
      <c r="O15" s="88">
        <v>-20</v>
      </c>
      <c r="P15" s="88">
        <v>-80</v>
      </c>
      <c r="Q15" s="88">
        <v>0</v>
      </c>
      <c r="R15" s="88">
        <v>0</v>
      </c>
      <c r="S15" s="116">
        <v>0</v>
      </c>
      <c r="U15" s="115">
        <v>-134</v>
      </c>
      <c r="V15" s="116">
        <v>1.44</v>
      </c>
      <c r="W15">
        <v>-34</v>
      </c>
      <c r="X15">
        <v>-20</v>
      </c>
      <c r="Y15">
        <v>0</v>
      </c>
      <c r="Z15">
        <v>1.44</v>
      </c>
      <c r="AA15">
        <v>0</v>
      </c>
      <c r="AB15">
        <v>0</v>
      </c>
      <c r="AC15">
        <v>-80</v>
      </c>
    </row>
    <row r="16" spans="1:29">
      <c r="G16" t="s">
        <v>58</v>
      </c>
      <c r="H16" s="115">
        <v>0</v>
      </c>
      <c r="I16" s="88">
        <v>11.56</v>
      </c>
      <c r="J16" s="88">
        <v>0</v>
      </c>
      <c r="K16" s="88">
        <v>0</v>
      </c>
      <c r="L16" s="88">
        <v>1.44</v>
      </c>
      <c r="M16" s="116">
        <v>0</v>
      </c>
      <c r="N16" s="115">
        <v>0</v>
      </c>
      <c r="O16" s="88">
        <v>0</v>
      </c>
      <c r="P16" s="88">
        <v>-28</v>
      </c>
      <c r="Q16" s="88">
        <v>0</v>
      </c>
      <c r="R16" s="88">
        <v>0</v>
      </c>
      <c r="S16" s="116">
        <v>0</v>
      </c>
      <c r="U16" s="115">
        <v>-28</v>
      </c>
      <c r="V16" s="116">
        <v>13</v>
      </c>
      <c r="W16">
        <v>0</v>
      </c>
      <c r="X16">
        <v>11.56</v>
      </c>
      <c r="Y16">
        <v>0</v>
      </c>
      <c r="Z16">
        <v>1.44</v>
      </c>
      <c r="AA16">
        <v>0</v>
      </c>
      <c r="AB16">
        <v>0</v>
      </c>
      <c r="AC16">
        <v>-28</v>
      </c>
    </row>
    <row r="17" spans="7:29">
      <c r="G17" t="s">
        <v>59</v>
      </c>
      <c r="H17" s="115">
        <v>37.54</v>
      </c>
      <c r="I17" s="88">
        <v>0</v>
      </c>
      <c r="J17" s="88">
        <v>0</v>
      </c>
      <c r="K17" s="88">
        <v>0</v>
      </c>
      <c r="L17" s="88">
        <v>1.73</v>
      </c>
      <c r="M17" s="116">
        <v>0</v>
      </c>
      <c r="N17" s="115">
        <v>0</v>
      </c>
      <c r="O17" s="88">
        <v>-10</v>
      </c>
      <c r="P17" s="88">
        <v>-15</v>
      </c>
      <c r="Q17" s="88">
        <v>0</v>
      </c>
      <c r="R17" s="88">
        <v>0</v>
      </c>
      <c r="S17" s="116">
        <v>0</v>
      </c>
      <c r="U17" s="115">
        <v>-25</v>
      </c>
      <c r="V17" s="116">
        <v>39.270000000000003</v>
      </c>
      <c r="W17">
        <v>37.54</v>
      </c>
      <c r="X17">
        <v>-10</v>
      </c>
      <c r="Y17">
        <v>0</v>
      </c>
      <c r="Z17">
        <v>1.73</v>
      </c>
      <c r="AA17">
        <v>0</v>
      </c>
      <c r="AB17">
        <v>0</v>
      </c>
      <c r="AC17">
        <v>-15</v>
      </c>
    </row>
    <row r="18" spans="7:29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1.44</v>
      </c>
      <c r="M18" s="116">
        <v>0</v>
      </c>
      <c r="N18" s="115">
        <v>0</v>
      </c>
      <c r="O18" s="88">
        <v>-5</v>
      </c>
      <c r="P18" s="88">
        <v>-28</v>
      </c>
      <c r="Q18" s="88">
        <v>-40</v>
      </c>
      <c r="R18" s="88">
        <v>0</v>
      </c>
      <c r="S18" s="116">
        <v>0</v>
      </c>
      <c r="U18" s="115">
        <v>-73</v>
      </c>
      <c r="V18" s="116">
        <v>1.44</v>
      </c>
      <c r="W18">
        <v>0</v>
      </c>
      <c r="X18">
        <v>-5</v>
      </c>
      <c r="Y18">
        <v>0</v>
      </c>
      <c r="Z18">
        <v>1.44</v>
      </c>
      <c r="AA18">
        <v>-40</v>
      </c>
      <c r="AB18">
        <v>0</v>
      </c>
      <c r="AC18">
        <v>-28</v>
      </c>
    </row>
    <row r="19" spans="7:29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7.51</v>
      </c>
      <c r="M19" s="116">
        <v>0</v>
      </c>
      <c r="N19" s="115">
        <v>0</v>
      </c>
      <c r="O19" s="88">
        <v>0</v>
      </c>
      <c r="P19" s="88">
        <v>-15</v>
      </c>
      <c r="Q19" s="88">
        <v>0</v>
      </c>
      <c r="R19" s="88">
        <v>0</v>
      </c>
      <c r="S19" s="116">
        <v>0</v>
      </c>
      <c r="U19" s="115">
        <v>-15</v>
      </c>
      <c r="V19" s="116">
        <v>7.51</v>
      </c>
      <c r="W19">
        <v>0</v>
      </c>
      <c r="X19">
        <v>0</v>
      </c>
      <c r="Y19">
        <v>0</v>
      </c>
      <c r="Z19">
        <v>7.51</v>
      </c>
      <c r="AA19">
        <v>0</v>
      </c>
      <c r="AB19">
        <v>0</v>
      </c>
      <c r="AC19">
        <v>-15</v>
      </c>
    </row>
    <row r="20" spans="7:29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0.96</v>
      </c>
      <c r="M20" s="116">
        <v>0</v>
      </c>
      <c r="N20" s="115">
        <v>-27</v>
      </c>
      <c r="O20" s="88">
        <v>-5</v>
      </c>
      <c r="P20" s="88">
        <v>-60</v>
      </c>
      <c r="Q20" s="88">
        <v>0</v>
      </c>
      <c r="R20" s="88">
        <v>0</v>
      </c>
      <c r="S20" s="116">
        <v>0</v>
      </c>
      <c r="U20" s="115">
        <v>-92</v>
      </c>
      <c r="V20" s="116">
        <v>0.96</v>
      </c>
      <c r="W20">
        <v>-27</v>
      </c>
      <c r="X20">
        <v>-5</v>
      </c>
      <c r="Y20">
        <v>0</v>
      </c>
      <c r="Z20">
        <v>0.96</v>
      </c>
      <c r="AA20">
        <v>0</v>
      </c>
      <c r="AB20">
        <v>0</v>
      </c>
      <c r="AC20">
        <v>-60</v>
      </c>
    </row>
    <row r="21" spans="7:29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2.7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0</v>
      </c>
      <c r="V21" s="116">
        <v>2.7</v>
      </c>
      <c r="W21">
        <v>0</v>
      </c>
      <c r="X21">
        <v>0</v>
      </c>
      <c r="Y21">
        <v>0</v>
      </c>
      <c r="Z21">
        <v>2.7</v>
      </c>
      <c r="AA21">
        <v>0</v>
      </c>
      <c r="AB21">
        <v>0</v>
      </c>
      <c r="AC21">
        <v>0</v>
      </c>
    </row>
    <row r="22" spans="7:29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3.85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0</v>
      </c>
      <c r="V22" s="116">
        <v>3.85</v>
      </c>
      <c r="W22">
        <v>0</v>
      </c>
      <c r="X22">
        <v>0</v>
      </c>
      <c r="Y22">
        <v>0</v>
      </c>
      <c r="Z22">
        <v>3.85</v>
      </c>
      <c r="AA22">
        <v>0</v>
      </c>
      <c r="AB22">
        <v>0</v>
      </c>
      <c r="AC22">
        <v>0</v>
      </c>
    </row>
    <row r="23" spans="7:29">
      <c r="G23" t="s">
        <v>65</v>
      </c>
      <c r="H23" s="115">
        <v>0</v>
      </c>
      <c r="I23" s="88">
        <v>24.06</v>
      </c>
      <c r="J23" s="88">
        <v>0</v>
      </c>
      <c r="K23" s="88">
        <v>0</v>
      </c>
      <c r="L23" s="88">
        <v>3.66</v>
      </c>
      <c r="M23" s="116">
        <v>0</v>
      </c>
      <c r="N23" s="115">
        <v>-27</v>
      </c>
      <c r="O23" s="88">
        <v>0</v>
      </c>
      <c r="P23" s="88">
        <v>0</v>
      </c>
      <c r="Q23" s="88">
        <v>-40</v>
      </c>
      <c r="R23" s="88">
        <v>0</v>
      </c>
      <c r="S23" s="116">
        <v>0</v>
      </c>
      <c r="U23" s="115">
        <v>-67</v>
      </c>
      <c r="V23" s="116">
        <v>27.72</v>
      </c>
      <c r="W23">
        <v>-27</v>
      </c>
      <c r="X23">
        <v>24.06</v>
      </c>
      <c r="Y23">
        <v>0</v>
      </c>
      <c r="Z23">
        <v>3.66</v>
      </c>
      <c r="AA23">
        <v>-40</v>
      </c>
      <c r="AB23">
        <v>0</v>
      </c>
      <c r="AC23">
        <v>0</v>
      </c>
    </row>
    <row r="24" spans="7:29">
      <c r="G24" t="s">
        <v>66</v>
      </c>
      <c r="H24" s="115">
        <v>0</v>
      </c>
      <c r="I24" s="88">
        <v>0</v>
      </c>
      <c r="J24" s="88">
        <v>19.25</v>
      </c>
      <c r="K24" s="88">
        <v>0</v>
      </c>
      <c r="L24" s="88">
        <v>5.01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0</v>
      </c>
      <c r="V24" s="116">
        <v>24.26</v>
      </c>
      <c r="W24">
        <v>0</v>
      </c>
      <c r="X24">
        <v>0</v>
      </c>
      <c r="Y24">
        <v>0</v>
      </c>
      <c r="Z24">
        <v>5.01</v>
      </c>
      <c r="AA24">
        <v>0</v>
      </c>
      <c r="AB24">
        <v>0</v>
      </c>
      <c r="AC24">
        <v>19.25</v>
      </c>
    </row>
    <row r="25" spans="7:29">
      <c r="G25" t="s">
        <v>67</v>
      </c>
      <c r="H25" s="115">
        <v>0</v>
      </c>
      <c r="I25" s="88">
        <v>0</v>
      </c>
      <c r="J25" s="88">
        <v>28.88</v>
      </c>
      <c r="K25" s="88">
        <v>0</v>
      </c>
      <c r="L25" s="88">
        <v>13.28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0</v>
      </c>
      <c r="V25" s="116">
        <v>42.16</v>
      </c>
      <c r="W25">
        <v>0</v>
      </c>
      <c r="X25">
        <v>0</v>
      </c>
      <c r="Y25">
        <v>0</v>
      </c>
      <c r="Z25">
        <v>13.28</v>
      </c>
      <c r="AA25">
        <v>0</v>
      </c>
      <c r="AB25">
        <v>0</v>
      </c>
      <c r="AC25">
        <v>28.88</v>
      </c>
    </row>
    <row r="26" spans="7:29">
      <c r="G26" t="s">
        <v>68</v>
      </c>
      <c r="H26" s="115">
        <v>9.6300000000000008</v>
      </c>
      <c r="I26" s="88">
        <v>0</v>
      </c>
      <c r="J26" s="88">
        <v>43.32</v>
      </c>
      <c r="K26" s="88">
        <v>0</v>
      </c>
      <c r="L26" s="88">
        <v>5.29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0</v>
      </c>
      <c r="V26" s="116">
        <v>58.24</v>
      </c>
      <c r="W26">
        <v>9.6300000000000008</v>
      </c>
      <c r="X26">
        <v>0</v>
      </c>
      <c r="Y26">
        <v>0</v>
      </c>
      <c r="Z26">
        <v>5.29</v>
      </c>
      <c r="AA26">
        <v>0</v>
      </c>
      <c r="AB26">
        <v>0</v>
      </c>
      <c r="AC26">
        <v>43.32</v>
      </c>
    </row>
    <row r="27" spans="7:29">
      <c r="G27" t="s">
        <v>69</v>
      </c>
      <c r="H27" s="115">
        <v>0</v>
      </c>
      <c r="I27" s="88">
        <v>0</v>
      </c>
      <c r="J27" s="88">
        <v>14.44</v>
      </c>
      <c r="K27" s="88">
        <v>0</v>
      </c>
      <c r="L27" s="88">
        <v>8.4700000000000006</v>
      </c>
      <c r="M27" s="116">
        <v>0</v>
      </c>
      <c r="N27" s="115">
        <v>-28</v>
      </c>
      <c r="O27" s="88">
        <v>-40</v>
      </c>
      <c r="P27" s="88">
        <v>0</v>
      </c>
      <c r="Q27" s="88">
        <v>0</v>
      </c>
      <c r="R27" s="88">
        <v>0</v>
      </c>
      <c r="S27" s="116">
        <v>0</v>
      </c>
      <c r="U27" s="115">
        <v>-68</v>
      </c>
      <c r="V27" s="116">
        <v>22.91</v>
      </c>
      <c r="W27">
        <v>-28</v>
      </c>
      <c r="X27">
        <v>-40</v>
      </c>
      <c r="Y27">
        <v>0</v>
      </c>
      <c r="Z27">
        <v>8.4700000000000006</v>
      </c>
      <c r="AA27">
        <v>0</v>
      </c>
      <c r="AB27">
        <v>0</v>
      </c>
      <c r="AC27">
        <v>14.44</v>
      </c>
    </row>
    <row r="28" spans="7:29">
      <c r="G28" t="s">
        <v>70</v>
      </c>
      <c r="H28" s="115">
        <v>18.29</v>
      </c>
      <c r="I28" s="88">
        <v>0</v>
      </c>
      <c r="J28" s="88">
        <v>72.2</v>
      </c>
      <c r="K28" s="88">
        <v>0</v>
      </c>
      <c r="L28" s="88">
        <v>8.66</v>
      </c>
      <c r="M28" s="116">
        <v>0</v>
      </c>
      <c r="N28" s="115">
        <v>0</v>
      </c>
      <c r="O28" s="88">
        <v>0</v>
      </c>
      <c r="P28" s="88">
        <v>0</v>
      </c>
      <c r="Q28" s="88">
        <v>-40</v>
      </c>
      <c r="R28" s="88">
        <v>0</v>
      </c>
      <c r="S28" s="116">
        <v>0</v>
      </c>
      <c r="U28" s="115">
        <v>-40</v>
      </c>
      <c r="V28" s="116">
        <v>99.15</v>
      </c>
      <c r="W28">
        <v>18.29</v>
      </c>
      <c r="X28">
        <v>0</v>
      </c>
      <c r="Y28">
        <v>0</v>
      </c>
      <c r="Z28">
        <v>8.66</v>
      </c>
      <c r="AA28">
        <v>-40</v>
      </c>
      <c r="AB28">
        <v>0</v>
      </c>
      <c r="AC28">
        <v>72.2</v>
      </c>
    </row>
    <row r="29" spans="7:29">
      <c r="G29" t="s">
        <v>71</v>
      </c>
      <c r="H29" s="115">
        <v>81.819999999999993</v>
      </c>
      <c r="I29" s="88">
        <v>0</v>
      </c>
      <c r="J29" s="88">
        <v>72.2</v>
      </c>
      <c r="K29" s="88">
        <v>19.25</v>
      </c>
      <c r="L29" s="88">
        <v>8.66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181.93</v>
      </c>
      <c r="W29">
        <v>81.819999999999993</v>
      </c>
      <c r="X29">
        <v>0</v>
      </c>
      <c r="Y29">
        <v>0</v>
      </c>
      <c r="Z29">
        <v>8.66</v>
      </c>
      <c r="AA29">
        <v>19.25</v>
      </c>
      <c r="AB29">
        <v>0</v>
      </c>
      <c r="AC29">
        <v>72.2</v>
      </c>
    </row>
    <row r="30" spans="7:29">
      <c r="G30" t="s">
        <v>72</v>
      </c>
      <c r="H30" s="115">
        <v>74.12</v>
      </c>
      <c r="I30" s="88">
        <v>0</v>
      </c>
      <c r="J30" s="88">
        <v>77.010000000000005</v>
      </c>
      <c r="K30" s="88">
        <v>19.25</v>
      </c>
      <c r="L30" s="88">
        <v>8.4700000000000006</v>
      </c>
      <c r="M30" s="116">
        <v>0</v>
      </c>
      <c r="N30" s="115">
        <v>0</v>
      </c>
      <c r="O30" s="88">
        <v>-5</v>
      </c>
      <c r="P30" s="88">
        <v>0</v>
      </c>
      <c r="Q30" s="88">
        <v>0</v>
      </c>
      <c r="R30" s="88">
        <v>0</v>
      </c>
      <c r="S30" s="116">
        <v>0</v>
      </c>
      <c r="U30" s="115">
        <v>-5</v>
      </c>
      <c r="V30" s="116">
        <v>178.85</v>
      </c>
      <c r="W30">
        <v>74.12</v>
      </c>
      <c r="X30">
        <v>-5</v>
      </c>
      <c r="Y30">
        <v>0</v>
      </c>
      <c r="Z30">
        <v>8.4700000000000006</v>
      </c>
      <c r="AA30">
        <v>19.25</v>
      </c>
      <c r="AB30">
        <v>0</v>
      </c>
      <c r="AC30">
        <v>77.010000000000005</v>
      </c>
    </row>
    <row r="31" spans="7:29">
      <c r="G31" t="s">
        <v>73</v>
      </c>
      <c r="H31" s="115">
        <v>60.64</v>
      </c>
      <c r="I31" s="88">
        <v>0</v>
      </c>
      <c r="J31" s="88">
        <v>77.02</v>
      </c>
      <c r="K31" s="88">
        <v>19.25</v>
      </c>
      <c r="L31" s="88">
        <v>15.4</v>
      </c>
      <c r="M31" s="116">
        <v>0</v>
      </c>
      <c r="N31" s="115">
        <v>0</v>
      </c>
      <c r="O31" s="88">
        <v>-15</v>
      </c>
      <c r="P31" s="88">
        <v>0</v>
      </c>
      <c r="Q31" s="88">
        <v>0</v>
      </c>
      <c r="R31" s="88">
        <v>0</v>
      </c>
      <c r="S31" s="116">
        <v>0</v>
      </c>
      <c r="U31" s="115">
        <v>-15</v>
      </c>
      <c r="V31" s="116">
        <v>172.31</v>
      </c>
      <c r="W31">
        <v>60.64</v>
      </c>
      <c r="X31">
        <v>-15</v>
      </c>
      <c r="Y31">
        <v>0</v>
      </c>
      <c r="Z31">
        <v>15.4</v>
      </c>
      <c r="AA31">
        <v>19.25</v>
      </c>
      <c r="AB31">
        <v>0</v>
      </c>
      <c r="AC31">
        <v>77.02</v>
      </c>
    </row>
    <row r="32" spans="7:29">
      <c r="G32" t="s">
        <v>74</v>
      </c>
      <c r="H32" s="115">
        <v>0</v>
      </c>
      <c r="I32" s="88">
        <v>0</v>
      </c>
      <c r="J32" s="88">
        <v>77.010000000000005</v>
      </c>
      <c r="K32" s="88">
        <v>33.69</v>
      </c>
      <c r="L32" s="88">
        <v>7.51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118.21</v>
      </c>
      <c r="W32">
        <v>0</v>
      </c>
      <c r="X32">
        <v>0</v>
      </c>
      <c r="Y32">
        <v>0</v>
      </c>
      <c r="Z32">
        <v>7.51</v>
      </c>
      <c r="AA32">
        <v>33.69</v>
      </c>
      <c r="AB32">
        <v>0</v>
      </c>
      <c r="AC32">
        <v>77.010000000000005</v>
      </c>
    </row>
    <row r="33" spans="7:29">
      <c r="G33" t="s">
        <v>75</v>
      </c>
      <c r="H33" s="115">
        <v>0</v>
      </c>
      <c r="I33" s="88">
        <v>0</v>
      </c>
      <c r="J33" s="88">
        <v>38.5</v>
      </c>
      <c r="K33" s="88">
        <v>0</v>
      </c>
      <c r="L33" s="88">
        <v>8.4700000000000006</v>
      </c>
      <c r="M33" s="116">
        <v>0</v>
      </c>
      <c r="N33" s="115">
        <v>-49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-49</v>
      </c>
      <c r="V33" s="116">
        <v>46.97</v>
      </c>
      <c r="W33">
        <v>-49</v>
      </c>
      <c r="X33">
        <v>0</v>
      </c>
      <c r="Y33">
        <v>0</v>
      </c>
      <c r="Z33">
        <v>8.4700000000000006</v>
      </c>
      <c r="AA33">
        <v>0</v>
      </c>
      <c r="AB33">
        <v>0</v>
      </c>
      <c r="AC33">
        <v>38.5</v>
      </c>
    </row>
    <row r="34" spans="7:29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7.22</v>
      </c>
      <c r="M34" s="116">
        <v>0</v>
      </c>
      <c r="N34" s="115">
        <v>-30</v>
      </c>
      <c r="O34" s="88">
        <v>0</v>
      </c>
      <c r="P34" s="88">
        <v>-10</v>
      </c>
      <c r="Q34" s="88">
        <v>0</v>
      </c>
      <c r="R34" s="88">
        <v>0</v>
      </c>
      <c r="S34" s="116">
        <v>0</v>
      </c>
      <c r="U34" s="115">
        <v>-40</v>
      </c>
      <c r="V34" s="116">
        <v>7.22</v>
      </c>
      <c r="W34">
        <v>-30</v>
      </c>
      <c r="X34">
        <v>0</v>
      </c>
      <c r="Y34">
        <v>0</v>
      </c>
      <c r="Z34">
        <v>7.22</v>
      </c>
      <c r="AA34">
        <v>0</v>
      </c>
      <c r="AB34">
        <v>0</v>
      </c>
      <c r="AC34">
        <v>-10</v>
      </c>
    </row>
    <row r="35" spans="7:29">
      <c r="G35" t="s">
        <v>77</v>
      </c>
      <c r="H35" s="115">
        <v>0</v>
      </c>
      <c r="I35" s="88">
        <v>19.25</v>
      </c>
      <c r="J35" s="88">
        <v>38.51</v>
      </c>
      <c r="K35" s="88">
        <v>0</v>
      </c>
      <c r="L35" s="88">
        <v>9.43</v>
      </c>
      <c r="M35" s="116">
        <v>0</v>
      </c>
      <c r="N35" s="115">
        <v>-13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-13</v>
      </c>
      <c r="V35" s="116">
        <v>67.19</v>
      </c>
      <c r="W35">
        <v>-13</v>
      </c>
      <c r="X35">
        <v>19.25</v>
      </c>
      <c r="Y35">
        <v>0</v>
      </c>
      <c r="Z35">
        <v>9.43</v>
      </c>
      <c r="AA35">
        <v>0</v>
      </c>
      <c r="AB35">
        <v>0</v>
      </c>
      <c r="AC35">
        <v>38.51</v>
      </c>
    </row>
    <row r="36" spans="7:29">
      <c r="G36" t="s">
        <v>78</v>
      </c>
      <c r="H36" s="115">
        <v>0</v>
      </c>
      <c r="I36" s="88">
        <v>0</v>
      </c>
      <c r="J36" s="88">
        <v>57.75</v>
      </c>
      <c r="K36" s="88">
        <v>0</v>
      </c>
      <c r="L36" s="88">
        <v>7.51</v>
      </c>
      <c r="M36" s="116">
        <v>0</v>
      </c>
      <c r="N36" s="115">
        <v>-21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-21</v>
      </c>
      <c r="V36" s="116">
        <v>65.260000000000005</v>
      </c>
      <c r="W36">
        <v>-21</v>
      </c>
      <c r="X36">
        <v>0</v>
      </c>
      <c r="Y36">
        <v>0</v>
      </c>
      <c r="Z36">
        <v>7.51</v>
      </c>
      <c r="AA36">
        <v>0</v>
      </c>
      <c r="AB36">
        <v>0</v>
      </c>
      <c r="AC36">
        <v>57.75</v>
      </c>
    </row>
    <row r="37" spans="7:29">
      <c r="G37" t="s">
        <v>79</v>
      </c>
      <c r="H37" s="115">
        <v>42.35</v>
      </c>
      <c r="I37" s="88">
        <v>0</v>
      </c>
      <c r="J37" s="88">
        <v>105.89</v>
      </c>
      <c r="K37" s="88">
        <v>48.13</v>
      </c>
      <c r="L37" s="88">
        <v>13.48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209.85</v>
      </c>
      <c r="W37">
        <v>42.35</v>
      </c>
      <c r="X37">
        <v>0</v>
      </c>
      <c r="Y37">
        <v>0</v>
      </c>
      <c r="Z37">
        <v>13.48</v>
      </c>
      <c r="AA37">
        <v>48.13</v>
      </c>
      <c r="AB37">
        <v>0</v>
      </c>
      <c r="AC37">
        <v>105.89</v>
      </c>
    </row>
    <row r="38" spans="7:29">
      <c r="G38" t="s">
        <v>80</v>
      </c>
      <c r="H38" s="115">
        <v>57.76</v>
      </c>
      <c r="I38" s="88">
        <v>0</v>
      </c>
      <c r="J38" s="88">
        <v>43.32</v>
      </c>
      <c r="K38" s="88">
        <v>38.5</v>
      </c>
      <c r="L38" s="88">
        <v>6.74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146.32</v>
      </c>
      <c r="W38">
        <v>57.76</v>
      </c>
      <c r="X38">
        <v>0</v>
      </c>
      <c r="Y38">
        <v>0</v>
      </c>
      <c r="Z38">
        <v>6.74</v>
      </c>
      <c r="AA38">
        <v>38.5</v>
      </c>
      <c r="AB38">
        <v>0</v>
      </c>
      <c r="AC38">
        <v>43.32</v>
      </c>
    </row>
    <row r="39" spans="7:29">
      <c r="G39" t="s">
        <v>81</v>
      </c>
      <c r="H39" s="115">
        <v>71.23</v>
      </c>
      <c r="I39" s="88">
        <v>0</v>
      </c>
      <c r="J39" s="88">
        <v>86.63</v>
      </c>
      <c r="K39" s="88">
        <v>0</v>
      </c>
      <c r="L39" s="88">
        <v>7.51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165.37</v>
      </c>
      <c r="W39">
        <v>71.23</v>
      </c>
      <c r="X39">
        <v>0</v>
      </c>
      <c r="Y39">
        <v>0</v>
      </c>
      <c r="Z39">
        <v>7.51</v>
      </c>
      <c r="AA39">
        <v>0</v>
      </c>
      <c r="AB39">
        <v>0</v>
      </c>
      <c r="AC39">
        <v>86.63</v>
      </c>
    </row>
    <row r="40" spans="7:29">
      <c r="G40" t="s">
        <v>82</v>
      </c>
      <c r="H40" s="115">
        <v>69.31</v>
      </c>
      <c r="I40" s="88">
        <v>0</v>
      </c>
      <c r="J40" s="88">
        <v>101.07</v>
      </c>
      <c r="K40" s="88">
        <v>0</v>
      </c>
      <c r="L40" s="88">
        <v>7.51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177.89</v>
      </c>
      <c r="W40">
        <v>69.31</v>
      </c>
      <c r="X40">
        <v>0</v>
      </c>
      <c r="Y40">
        <v>0</v>
      </c>
      <c r="Z40">
        <v>7.51</v>
      </c>
      <c r="AA40">
        <v>0</v>
      </c>
      <c r="AB40">
        <v>0</v>
      </c>
      <c r="AC40">
        <v>101.07</v>
      </c>
    </row>
    <row r="41" spans="7:29">
      <c r="G41" t="s">
        <v>83</v>
      </c>
      <c r="H41" s="115">
        <v>9.6300000000000008</v>
      </c>
      <c r="I41" s="88">
        <v>0</v>
      </c>
      <c r="J41" s="88">
        <v>77</v>
      </c>
      <c r="K41" s="88">
        <v>0</v>
      </c>
      <c r="L41" s="88">
        <v>6.26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92.89</v>
      </c>
      <c r="W41">
        <v>9.6300000000000008</v>
      </c>
      <c r="X41">
        <v>0</v>
      </c>
      <c r="Y41">
        <v>0</v>
      </c>
      <c r="Z41">
        <v>6.26</v>
      </c>
      <c r="AA41">
        <v>0</v>
      </c>
      <c r="AB41">
        <v>0</v>
      </c>
      <c r="AC41">
        <v>77</v>
      </c>
    </row>
    <row r="42" spans="7:29">
      <c r="G42" t="s">
        <v>84</v>
      </c>
      <c r="H42" s="115">
        <v>28.88</v>
      </c>
      <c r="I42" s="88">
        <v>33.69</v>
      </c>
      <c r="J42" s="88">
        <v>57.76</v>
      </c>
      <c r="K42" s="88">
        <v>0</v>
      </c>
      <c r="L42" s="88">
        <v>4.33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124.66</v>
      </c>
      <c r="W42">
        <v>28.88</v>
      </c>
      <c r="X42">
        <v>33.69</v>
      </c>
      <c r="Y42">
        <v>0</v>
      </c>
      <c r="Z42">
        <v>4.33</v>
      </c>
      <c r="AA42">
        <v>0</v>
      </c>
      <c r="AB42">
        <v>0</v>
      </c>
      <c r="AC42">
        <v>57.76</v>
      </c>
    </row>
    <row r="43" spans="7:29">
      <c r="G43" t="s">
        <v>85</v>
      </c>
      <c r="H43" s="115">
        <v>0</v>
      </c>
      <c r="I43" s="88">
        <v>0</v>
      </c>
      <c r="J43" s="88">
        <v>38.5</v>
      </c>
      <c r="K43" s="88">
        <v>38.51</v>
      </c>
      <c r="L43" s="88">
        <v>8.66</v>
      </c>
      <c r="M43" s="116">
        <v>0</v>
      </c>
      <c r="N43" s="115">
        <v>-6</v>
      </c>
      <c r="O43" s="88">
        <v>-22</v>
      </c>
      <c r="P43" s="88">
        <v>0</v>
      </c>
      <c r="Q43" s="88">
        <v>0</v>
      </c>
      <c r="R43" s="88">
        <v>0</v>
      </c>
      <c r="S43" s="116">
        <v>0</v>
      </c>
      <c r="U43" s="115">
        <v>-28</v>
      </c>
      <c r="V43" s="116">
        <v>85.67</v>
      </c>
      <c r="W43">
        <v>-6</v>
      </c>
      <c r="X43">
        <v>-22</v>
      </c>
      <c r="Y43">
        <v>0</v>
      </c>
      <c r="Z43">
        <v>8.66</v>
      </c>
      <c r="AA43">
        <v>38.51</v>
      </c>
      <c r="AB43">
        <v>0</v>
      </c>
      <c r="AC43">
        <v>38.5</v>
      </c>
    </row>
    <row r="44" spans="7:29">
      <c r="G44" t="s">
        <v>86</v>
      </c>
      <c r="H44" s="115">
        <v>25.99</v>
      </c>
      <c r="I44" s="88">
        <v>0</v>
      </c>
      <c r="J44" s="88">
        <v>86.63</v>
      </c>
      <c r="K44" s="88">
        <v>0</v>
      </c>
      <c r="L44" s="88">
        <v>2.89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115.51</v>
      </c>
      <c r="W44">
        <v>25.99</v>
      </c>
      <c r="X44">
        <v>0</v>
      </c>
      <c r="Y44">
        <v>0</v>
      </c>
      <c r="Z44">
        <v>2.89</v>
      </c>
      <c r="AA44">
        <v>0</v>
      </c>
      <c r="AB44">
        <v>0</v>
      </c>
      <c r="AC44">
        <v>86.63</v>
      </c>
    </row>
    <row r="45" spans="7:29">
      <c r="G45" t="s">
        <v>87</v>
      </c>
      <c r="H45" s="115">
        <v>70.27</v>
      </c>
      <c r="I45" s="88">
        <v>0</v>
      </c>
      <c r="J45" s="88">
        <v>81.819999999999993</v>
      </c>
      <c r="K45" s="88">
        <v>0</v>
      </c>
      <c r="L45" s="88">
        <v>4.33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156.41999999999999</v>
      </c>
      <c r="W45">
        <v>70.27</v>
      </c>
      <c r="X45">
        <v>0</v>
      </c>
      <c r="Y45">
        <v>0</v>
      </c>
      <c r="Z45">
        <v>4.33</v>
      </c>
      <c r="AA45">
        <v>0</v>
      </c>
      <c r="AB45">
        <v>0</v>
      </c>
      <c r="AC45">
        <v>81.819999999999993</v>
      </c>
    </row>
    <row r="46" spans="7:29">
      <c r="G46" t="s">
        <v>88</v>
      </c>
      <c r="H46" s="115">
        <v>45.24</v>
      </c>
      <c r="I46" s="88">
        <v>0</v>
      </c>
      <c r="J46" s="88">
        <v>67.39</v>
      </c>
      <c r="K46" s="88">
        <v>0</v>
      </c>
      <c r="L46" s="88">
        <v>4.33</v>
      </c>
      <c r="M46" s="116">
        <v>0</v>
      </c>
      <c r="N46" s="115">
        <v>0</v>
      </c>
      <c r="O46" s="88">
        <v>-35</v>
      </c>
      <c r="P46" s="88">
        <v>0</v>
      </c>
      <c r="Q46" s="88">
        <v>0</v>
      </c>
      <c r="R46" s="88">
        <v>0</v>
      </c>
      <c r="S46" s="116">
        <v>0</v>
      </c>
      <c r="U46" s="115">
        <v>-35</v>
      </c>
      <c r="V46" s="116">
        <v>116.96</v>
      </c>
      <c r="W46">
        <v>45.24</v>
      </c>
      <c r="X46">
        <v>-35</v>
      </c>
      <c r="Y46">
        <v>0</v>
      </c>
      <c r="Z46">
        <v>4.33</v>
      </c>
      <c r="AA46">
        <v>0</v>
      </c>
      <c r="AB46">
        <v>0</v>
      </c>
      <c r="AC46">
        <v>67.39</v>
      </c>
    </row>
    <row r="47" spans="7:29">
      <c r="G47" t="s">
        <v>89</v>
      </c>
      <c r="H47" s="115">
        <v>77.98</v>
      </c>
      <c r="I47" s="88">
        <v>0</v>
      </c>
      <c r="J47" s="88">
        <v>14.44</v>
      </c>
      <c r="K47" s="88">
        <v>38.5</v>
      </c>
      <c r="L47" s="88">
        <v>4.8099999999999996</v>
      </c>
      <c r="M47" s="116">
        <v>0</v>
      </c>
      <c r="N47" s="115">
        <v>0</v>
      </c>
      <c r="O47" s="88">
        <v>-33</v>
      </c>
      <c r="P47" s="88">
        <v>0</v>
      </c>
      <c r="Q47" s="88">
        <v>0</v>
      </c>
      <c r="R47" s="88">
        <v>0</v>
      </c>
      <c r="S47" s="116">
        <v>0</v>
      </c>
      <c r="U47" s="115">
        <v>-33</v>
      </c>
      <c r="V47" s="116">
        <v>135.72999999999999</v>
      </c>
      <c r="W47">
        <v>77.98</v>
      </c>
      <c r="X47">
        <v>-33</v>
      </c>
      <c r="Y47">
        <v>0</v>
      </c>
      <c r="Z47">
        <v>4.8099999999999996</v>
      </c>
      <c r="AA47">
        <v>38.5</v>
      </c>
      <c r="AB47">
        <v>0</v>
      </c>
      <c r="AC47">
        <v>14.44</v>
      </c>
    </row>
    <row r="48" spans="7:29">
      <c r="G48" t="s">
        <v>90</v>
      </c>
      <c r="H48" s="115">
        <v>43.32</v>
      </c>
      <c r="I48" s="88">
        <v>0</v>
      </c>
      <c r="J48" s="88">
        <v>57.76</v>
      </c>
      <c r="K48" s="88">
        <v>0</v>
      </c>
      <c r="L48" s="88">
        <v>4.8099999999999996</v>
      </c>
      <c r="M48" s="116">
        <v>0</v>
      </c>
      <c r="N48" s="115">
        <v>0</v>
      </c>
      <c r="O48" s="88">
        <v>-33</v>
      </c>
      <c r="P48" s="88">
        <v>0</v>
      </c>
      <c r="Q48" s="88">
        <v>0</v>
      </c>
      <c r="R48" s="88">
        <v>0</v>
      </c>
      <c r="S48" s="116">
        <v>0</v>
      </c>
      <c r="U48" s="115">
        <v>-33</v>
      </c>
      <c r="V48" s="116">
        <v>105.89</v>
      </c>
      <c r="W48">
        <v>43.32</v>
      </c>
      <c r="X48">
        <v>-33</v>
      </c>
      <c r="Y48">
        <v>0</v>
      </c>
      <c r="Z48">
        <v>4.8099999999999996</v>
      </c>
      <c r="AA48">
        <v>0</v>
      </c>
      <c r="AB48">
        <v>0</v>
      </c>
      <c r="AC48">
        <v>57.76</v>
      </c>
    </row>
    <row r="49" spans="7:29">
      <c r="G49" t="s">
        <v>91</v>
      </c>
      <c r="H49" s="115">
        <v>107.81</v>
      </c>
      <c r="I49" s="88">
        <v>0</v>
      </c>
      <c r="J49" s="88">
        <v>38.5</v>
      </c>
      <c r="K49" s="88">
        <v>0</v>
      </c>
      <c r="L49" s="88">
        <v>9.6300000000000008</v>
      </c>
      <c r="M49" s="116">
        <v>0</v>
      </c>
      <c r="N49" s="115">
        <v>0</v>
      </c>
      <c r="O49" s="88">
        <v>-87</v>
      </c>
      <c r="P49" s="88">
        <v>0</v>
      </c>
      <c r="Q49" s="88">
        <v>0</v>
      </c>
      <c r="R49" s="88">
        <v>0</v>
      </c>
      <c r="S49" s="116">
        <v>0</v>
      </c>
      <c r="U49" s="115">
        <v>-87</v>
      </c>
      <c r="V49" s="116">
        <v>155.94</v>
      </c>
      <c r="W49">
        <v>107.81</v>
      </c>
      <c r="X49">
        <v>-87</v>
      </c>
      <c r="Y49">
        <v>0</v>
      </c>
      <c r="Z49">
        <v>9.6300000000000008</v>
      </c>
      <c r="AA49">
        <v>0</v>
      </c>
      <c r="AB49">
        <v>0</v>
      </c>
      <c r="AC49">
        <v>38.5</v>
      </c>
    </row>
    <row r="50" spans="7:29">
      <c r="G50" t="s">
        <v>92</v>
      </c>
      <c r="H50" s="115">
        <v>77.97</v>
      </c>
      <c r="I50" s="88">
        <v>0</v>
      </c>
      <c r="J50" s="88">
        <v>28.88</v>
      </c>
      <c r="K50" s="88">
        <v>0</v>
      </c>
      <c r="L50" s="88">
        <v>0</v>
      </c>
      <c r="M50" s="116">
        <v>0</v>
      </c>
      <c r="N50" s="115">
        <v>0</v>
      </c>
      <c r="O50" s="88">
        <v>-56</v>
      </c>
      <c r="P50" s="88">
        <v>0</v>
      </c>
      <c r="Q50" s="88">
        <v>0</v>
      </c>
      <c r="R50" s="88">
        <v>0</v>
      </c>
      <c r="S50" s="116">
        <v>0</v>
      </c>
      <c r="U50" s="115">
        <v>-56</v>
      </c>
      <c r="V50" s="116">
        <v>106.85</v>
      </c>
      <c r="W50">
        <v>77.97</v>
      </c>
      <c r="X50">
        <v>-56</v>
      </c>
      <c r="Y50">
        <v>0</v>
      </c>
      <c r="Z50">
        <v>0</v>
      </c>
      <c r="AA50">
        <v>0</v>
      </c>
      <c r="AB50">
        <v>0</v>
      </c>
      <c r="AC50">
        <v>28.88</v>
      </c>
    </row>
    <row r="51" spans="7:29">
      <c r="G51" t="s">
        <v>93</v>
      </c>
      <c r="H51" s="115">
        <v>38.51</v>
      </c>
      <c r="I51" s="88">
        <v>0</v>
      </c>
      <c r="J51" s="88">
        <v>0</v>
      </c>
      <c r="K51" s="88">
        <v>38.5</v>
      </c>
      <c r="L51" s="88">
        <v>3.85</v>
      </c>
      <c r="M51" s="116">
        <v>0</v>
      </c>
      <c r="N51" s="115">
        <v>0</v>
      </c>
      <c r="O51" s="88">
        <v>-11</v>
      </c>
      <c r="P51" s="88">
        <v>0</v>
      </c>
      <c r="Q51" s="88">
        <v>0</v>
      </c>
      <c r="R51" s="88">
        <v>0</v>
      </c>
      <c r="S51" s="116">
        <v>0</v>
      </c>
      <c r="U51" s="115">
        <v>-11</v>
      </c>
      <c r="V51" s="116">
        <v>80.86</v>
      </c>
      <c r="W51">
        <v>38.51</v>
      </c>
      <c r="X51">
        <v>-11</v>
      </c>
      <c r="Y51">
        <v>0</v>
      </c>
      <c r="Z51">
        <v>3.85</v>
      </c>
      <c r="AA51">
        <v>38.5</v>
      </c>
      <c r="AB51">
        <v>0</v>
      </c>
      <c r="AC51">
        <v>0</v>
      </c>
    </row>
    <row r="52" spans="7:29">
      <c r="G52" t="s">
        <v>94</v>
      </c>
      <c r="H52" s="115">
        <v>72.19</v>
      </c>
      <c r="I52" s="88">
        <v>0</v>
      </c>
      <c r="J52" s="88">
        <v>0</v>
      </c>
      <c r="K52" s="88">
        <v>0</v>
      </c>
      <c r="L52" s="88">
        <v>2.89</v>
      </c>
      <c r="M52" s="116">
        <v>0</v>
      </c>
      <c r="N52" s="115">
        <v>0</v>
      </c>
      <c r="O52" s="88">
        <v>-40</v>
      </c>
      <c r="P52" s="88">
        <v>0</v>
      </c>
      <c r="Q52" s="88">
        <v>0</v>
      </c>
      <c r="R52" s="88">
        <v>0</v>
      </c>
      <c r="S52" s="116">
        <v>0</v>
      </c>
      <c r="U52" s="115">
        <v>-40</v>
      </c>
      <c r="V52" s="116">
        <v>75.08</v>
      </c>
      <c r="W52">
        <v>72.19</v>
      </c>
      <c r="X52">
        <v>-40</v>
      </c>
      <c r="Y52">
        <v>0</v>
      </c>
      <c r="Z52">
        <v>2.89</v>
      </c>
      <c r="AA52">
        <v>0</v>
      </c>
      <c r="AB52">
        <v>0</v>
      </c>
      <c r="AC52">
        <v>0</v>
      </c>
    </row>
    <row r="53" spans="7:29">
      <c r="G53" t="s">
        <v>95</v>
      </c>
      <c r="H53" s="115">
        <v>103</v>
      </c>
      <c r="I53" s="88">
        <v>0</v>
      </c>
      <c r="J53" s="88">
        <v>43.32</v>
      </c>
      <c r="K53" s="88">
        <v>0</v>
      </c>
      <c r="L53" s="88">
        <v>4.8099999999999996</v>
      </c>
      <c r="M53" s="116">
        <v>0</v>
      </c>
      <c r="N53" s="115">
        <v>0</v>
      </c>
      <c r="O53" s="88">
        <v>-13</v>
      </c>
      <c r="P53" s="88">
        <v>0</v>
      </c>
      <c r="Q53" s="88">
        <v>0</v>
      </c>
      <c r="R53" s="88">
        <v>0</v>
      </c>
      <c r="S53" s="116">
        <v>0</v>
      </c>
      <c r="U53" s="115">
        <v>-13</v>
      </c>
      <c r="V53" s="116">
        <v>151.13</v>
      </c>
      <c r="W53">
        <v>103</v>
      </c>
      <c r="X53">
        <v>-13</v>
      </c>
      <c r="Y53">
        <v>0</v>
      </c>
      <c r="Z53">
        <v>4.8099999999999996</v>
      </c>
      <c r="AA53">
        <v>0</v>
      </c>
      <c r="AB53">
        <v>0</v>
      </c>
      <c r="AC53">
        <v>43.32</v>
      </c>
    </row>
    <row r="54" spans="7:29">
      <c r="G54" t="s">
        <v>96</v>
      </c>
      <c r="H54" s="115">
        <v>83.75</v>
      </c>
      <c r="I54" s="88">
        <v>0</v>
      </c>
      <c r="J54" s="88">
        <v>62.57</v>
      </c>
      <c r="K54" s="88">
        <v>0</v>
      </c>
      <c r="L54" s="88">
        <v>3.85</v>
      </c>
      <c r="M54" s="116">
        <v>0</v>
      </c>
      <c r="N54" s="115">
        <v>0</v>
      </c>
      <c r="O54" s="88">
        <v>-22</v>
      </c>
      <c r="P54" s="88">
        <v>0</v>
      </c>
      <c r="Q54" s="88">
        <v>0</v>
      </c>
      <c r="R54" s="88">
        <v>0</v>
      </c>
      <c r="S54" s="116">
        <v>0</v>
      </c>
      <c r="U54" s="115">
        <v>-22</v>
      </c>
      <c r="V54" s="116">
        <v>150.16999999999999</v>
      </c>
      <c r="W54">
        <v>83.75</v>
      </c>
      <c r="X54">
        <v>-22</v>
      </c>
      <c r="Y54">
        <v>0</v>
      </c>
      <c r="Z54">
        <v>3.85</v>
      </c>
      <c r="AA54">
        <v>0</v>
      </c>
      <c r="AB54">
        <v>0</v>
      </c>
      <c r="AC54">
        <v>62.57</v>
      </c>
    </row>
    <row r="55" spans="7:29">
      <c r="G55" t="s">
        <v>97</v>
      </c>
      <c r="H55" s="115">
        <v>8.66</v>
      </c>
      <c r="I55" s="88">
        <v>43.32</v>
      </c>
      <c r="J55" s="88">
        <v>0</v>
      </c>
      <c r="K55" s="88">
        <v>38.5</v>
      </c>
      <c r="L55" s="88">
        <v>8.2799999999999994</v>
      </c>
      <c r="M55" s="116">
        <v>0</v>
      </c>
      <c r="N55" s="115">
        <v>0</v>
      </c>
      <c r="O55" s="88">
        <v>0</v>
      </c>
      <c r="P55" s="88">
        <v>-45</v>
      </c>
      <c r="Q55" s="88">
        <v>0</v>
      </c>
      <c r="R55" s="88">
        <v>0</v>
      </c>
      <c r="S55" s="116">
        <v>0</v>
      </c>
      <c r="U55" s="115">
        <v>-45</v>
      </c>
      <c r="V55" s="116">
        <v>98.76</v>
      </c>
      <c r="W55">
        <v>8.66</v>
      </c>
      <c r="X55">
        <v>43.32</v>
      </c>
      <c r="Y55">
        <v>0</v>
      </c>
      <c r="Z55">
        <v>8.2799999999999994</v>
      </c>
      <c r="AA55">
        <v>38.5</v>
      </c>
      <c r="AB55">
        <v>0</v>
      </c>
      <c r="AC55">
        <v>-45</v>
      </c>
    </row>
    <row r="56" spans="7:29">
      <c r="G56" t="s">
        <v>98</v>
      </c>
      <c r="H56" s="115">
        <v>44.28</v>
      </c>
      <c r="I56" s="88">
        <v>33.69</v>
      </c>
      <c r="J56" s="88">
        <v>0</v>
      </c>
      <c r="K56" s="88">
        <v>0</v>
      </c>
      <c r="L56" s="88">
        <v>0.96</v>
      </c>
      <c r="M56" s="116">
        <v>0</v>
      </c>
      <c r="N56" s="115">
        <v>0</v>
      </c>
      <c r="O56" s="88">
        <v>0</v>
      </c>
      <c r="P56" s="88">
        <v>-35</v>
      </c>
      <c r="Q56" s="88">
        <v>0</v>
      </c>
      <c r="R56" s="88">
        <v>0</v>
      </c>
      <c r="S56" s="116">
        <v>0</v>
      </c>
      <c r="U56" s="115">
        <v>-35</v>
      </c>
      <c r="V56" s="116">
        <v>78.930000000000007</v>
      </c>
      <c r="W56">
        <v>44.28</v>
      </c>
      <c r="X56">
        <v>33.69</v>
      </c>
      <c r="Y56">
        <v>0</v>
      </c>
      <c r="Z56">
        <v>0.96</v>
      </c>
      <c r="AA56">
        <v>0</v>
      </c>
      <c r="AB56">
        <v>0</v>
      </c>
      <c r="AC56">
        <v>-35</v>
      </c>
    </row>
    <row r="57" spans="7:29">
      <c r="G57" t="s">
        <v>99</v>
      </c>
      <c r="H57" s="115">
        <v>75.09</v>
      </c>
      <c r="I57" s="88">
        <v>30.8</v>
      </c>
      <c r="J57" s="88">
        <v>38.5</v>
      </c>
      <c r="K57" s="88">
        <v>0</v>
      </c>
      <c r="L57" s="88">
        <v>2.89</v>
      </c>
      <c r="M57" s="116">
        <v>1.73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149.01</v>
      </c>
      <c r="W57">
        <v>75.09</v>
      </c>
      <c r="X57">
        <v>30.8</v>
      </c>
      <c r="Y57">
        <v>0</v>
      </c>
      <c r="Z57">
        <v>2.89</v>
      </c>
      <c r="AA57">
        <v>0</v>
      </c>
      <c r="AB57">
        <v>1.73</v>
      </c>
      <c r="AC57">
        <v>38.5</v>
      </c>
    </row>
    <row r="58" spans="7:29">
      <c r="G58" t="s">
        <v>100</v>
      </c>
      <c r="H58" s="115">
        <v>48.13</v>
      </c>
      <c r="I58" s="88">
        <v>36.58</v>
      </c>
      <c r="J58" s="88">
        <v>28.88</v>
      </c>
      <c r="K58" s="88">
        <v>0</v>
      </c>
      <c r="L58" s="88">
        <v>3.85</v>
      </c>
      <c r="M58" s="116">
        <v>1.73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119.17</v>
      </c>
      <c r="W58">
        <v>48.13</v>
      </c>
      <c r="X58">
        <v>36.58</v>
      </c>
      <c r="Y58">
        <v>0</v>
      </c>
      <c r="Z58">
        <v>3.85</v>
      </c>
      <c r="AA58">
        <v>0</v>
      </c>
      <c r="AB58">
        <v>1.73</v>
      </c>
      <c r="AC58">
        <v>28.88</v>
      </c>
    </row>
    <row r="59" spans="7:29">
      <c r="G59" t="s">
        <v>101</v>
      </c>
      <c r="H59" s="115">
        <v>0</v>
      </c>
      <c r="I59" s="88">
        <v>0</v>
      </c>
      <c r="J59" s="88">
        <v>0</v>
      </c>
      <c r="K59" s="88">
        <v>38.5</v>
      </c>
      <c r="L59" s="88">
        <v>1.93</v>
      </c>
      <c r="M59" s="116">
        <v>1.73</v>
      </c>
      <c r="N59" s="115">
        <v>0</v>
      </c>
      <c r="O59" s="88">
        <v>-35</v>
      </c>
      <c r="P59" s="88">
        <v>-20</v>
      </c>
      <c r="Q59" s="88">
        <v>0</v>
      </c>
      <c r="R59" s="88">
        <v>0</v>
      </c>
      <c r="S59" s="116">
        <v>0</v>
      </c>
      <c r="U59" s="115">
        <v>-55</v>
      </c>
      <c r="V59" s="116">
        <v>42.16</v>
      </c>
      <c r="W59">
        <v>0</v>
      </c>
      <c r="X59">
        <v>-35</v>
      </c>
      <c r="Y59">
        <v>0</v>
      </c>
      <c r="Z59">
        <v>1.93</v>
      </c>
      <c r="AA59">
        <v>38.5</v>
      </c>
      <c r="AB59">
        <v>1.73</v>
      </c>
      <c r="AC59">
        <v>-20</v>
      </c>
    </row>
    <row r="60" spans="7:29">
      <c r="G60" t="s">
        <v>102</v>
      </c>
      <c r="H60" s="115">
        <v>18.29</v>
      </c>
      <c r="I60" s="88">
        <v>0</v>
      </c>
      <c r="J60" s="88">
        <v>33.69</v>
      </c>
      <c r="K60" s="88">
        <v>0</v>
      </c>
      <c r="L60" s="88">
        <v>2.89</v>
      </c>
      <c r="M60" s="116">
        <v>1.83</v>
      </c>
      <c r="N60" s="115">
        <v>0</v>
      </c>
      <c r="O60" s="88">
        <v>-14</v>
      </c>
      <c r="P60" s="88">
        <v>0</v>
      </c>
      <c r="Q60" s="88">
        <v>0</v>
      </c>
      <c r="R60" s="88">
        <v>0</v>
      </c>
      <c r="S60" s="116">
        <v>0</v>
      </c>
      <c r="U60" s="115">
        <v>-14</v>
      </c>
      <c r="V60" s="116">
        <v>56.7</v>
      </c>
      <c r="W60">
        <v>18.29</v>
      </c>
      <c r="X60">
        <v>-14</v>
      </c>
      <c r="Y60">
        <v>0</v>
      </c>
      <c r="Z60">
        <v>2.89</v>
      </c>
      <c r="AA60">
        <v>0</v>
      </c>
      <c r="AB60">
        <v>1.83</v>
      </c>
      <c r="AC60">
        <v>33.69</v>
      </c>
    </row>
    <row r="61" spans="7:29">
      <c r="G61" t="s">
        <v>103</v>
      </c>
      <c r="H61" s="115">
        <v>33.700000000000003</v>
      </c>
      <c r="I61" s="88">
        <v>19.25</v>
      </c>
      <c r="J61" s="88">
        <v>33.69</v>
      </c>
      <c r="K61" s="88">
        <v>0</v>
      </c>
      <c r="L61" s="88">
        <v>8.66</v>
      </c>
      <c r="M61" s="116">
        <v>1.73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97.03</v>
      </c>
      <c r="W61">
        <v>33.700000000000003</v>
      </c>
      <c r="X61">
        <v>19.25</v>
      </c>
      <c r="Y61">
        <v>0</v>
      </c>
      <c r="Z61">
        <v>8.66</v>
      </c>
      <c r="AA61">
        <v>0</v>
      </c>
      <c r="AB61">
        <v>1.73</v>
      </c>
      <c r="AC61">
        <v>33.69</v>
      </c>
    </row>
    <row r="62" spans="7:29">
      <c r="G62" t="s">
        <v>104</v>
      </c>
      <c r="H62" s="115">
        <v>71.23</v>
      </c>
      <c r="I62" s="88">
        <v>14.44</v>
      </c>
      <c r="J62" s="88">
        <v>33.69</v>
      </c>
      <c r="K62" s="88">
        <v>0</v>
      </c>
      <c r="L62" s="88">
        <v>1.93</v>
      </c>
      <c r="M62" s="116">
        <v>1.73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123.02</v>
      </c>
      <c r="W62">
        <v>71.23</v>
      </c>
      <c r="X62">
        <v>14.44</v>
      </c>
      <c r="Y62">
        <v>0</v>
      </c>
      <c r="Z62">
        <v>1.93</v>
      </c>
      <c r="AA62">
        <v>0</v>
      </c>
      <c r="AB62">
        <v>1.73</v>
      </c>
      <c r="AC62">
        <v>33.69</v>
      </c>
    </row>
    <row r="63" spans="7:29">
      <c r="G63" t="s">
        <v>105</v>
      </c>
      <c r="H63" s="115">
        <v>129.96</v>
      </c>
      <c r="I63" s="88">
        <v>4.8099999999999996</v>
      </c>
      <c r="J63" s="88">
        <v>0</v>
      </c>
      <c r="K63" s="88">
        <v>38.5</v>
      </c>
      <c r="L63" s="88">
        <v>4.8099999999999996</v>
      </c>
      <c r="M63" s="116">
        <v>1.73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179.81</v>
      </c>
      <c r="W63">
        <v>129.96</v>
      </c>
      <c r="X63">
        <v>4.8099999999999996</v>
      </c>
      <c r="Y63">
        <v>0</v>
      </c>
      <c r="Z63">
        <v>4.8099999999999996</v>
      </c>
      <c r="AA63">
        <v>38.5</v>
      </c>
      <c r="AB63">
        <v>1.73</v>
      </c>
      <c r="AC63">
        <v>0</v>
      </c>
    </row>
    <row r="64" spans="7:29">
      <c r="G64" t="s">
        <v>106</v>
      </c>
      <c r="H64" s="115">
        <v>105.89</v>
      </c>
      <c r="I64" s="88">
        <v>9.6300000000000008</v>
      </c>
      <c r="J64" s="88">
        <v>62.57</v>
      </c>
      <c r="K64" s="88">
        <v>0</v>
      </c>
      <c r="L64" s="88">
        <v>4.8099999999999996</v>
      </c>
      <c r="M64" s="116">
        <v>1.73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184.63</v>
      </c>
      <c r="W64">
        <v>105.89</v>
      </c>
      <c r="X64">
        <v>9.6300000000000008</v>
      </c>
      <c r="Y64">
        <v>0</v>
      </c>
      <c r="Z64">
        <v>4.8099999999999996</v>
      </c>
      <c r="AA64">
        <v>0</v>
      </c>
      <c r="AB64">
        <v>1.73</v>
      </c>
      <c r="AC64">
        <v>62.57</v>
      </c>
    </row>
    <row r="65" spans="7:29">
      <c r="G65" t="s">
        <v>107</v>
      </c>
      <c r="H65" s="115">
        <v>110.7</v>
      </c>
      <c r="I65" s="88">
        <v>0</v>
      </c>
      <c r="J65" s="88">
        <v>48.13</v>
      </c>
      <c r="K65" s="88">
        <v>0</v>
      </c>
      <c r="L65" s="88">
        <v>4.8099999999999996</v>
      </c>
      <c r="M65" s="116">
        <v>1.73</v>
      </c>
      <c r="N65" s="115">
        <v>0</v>
      </c>
      <c r="O65" s="88">
        <v>-20</v>
      </c>
      <c r="P65" s="88">
        <v>0</v>
      </c>
      <c r="Q65" s="88">
        <v>0</v>
      </c>
      <c r="R65" s="88">
        <v>0</v>
      </c>
      <c r="S65" s="116">
        <v>0</v>
      </c>
      <c r="U65" s="115">
        <v>-20</v>
      </c>
      <c r="V65" s="116">
        <v>165.37</v>
      </c>
      <c r="W65">
        <v>110.7</v>
      </c>
      <c r="X65">
        <v>-20</v>
      </c>
      <c r="Y65">
        <v>0</v>
      </c>
      <c r="Z65">
        <v>4.8099999999999996</v>
      </c>
      <c r="AA65">
        <v>0</v>
      </c>
      <c r="AB65">
        <v>1.73</v>
      </c>
      <c r="AC65">
        <v>48.13</v>
      </c>
    </row>
    <row r="66" spans="7:29">
      <c r="G66" t="s">
        <v>108</v>
      </c>
      <c r="H66" s="115">
        <v>103</v>
      </c>
      <c r="I66" s="88">
        <v>0</v>
      </c>
      <c r="J66" s="88">
        <v>48.13</v>
      </c>
      <c r="K66" s="88">
        <v>0</v>
      </c>
      <c r="L66" s="88">
        <v>5.78</v>
      </c>
      <c r="M66" s="116">
        <v>1.73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158.63999999999999</v>
      </c>
      <c r="W66">
        <v>103</v>
      </c>
      <c r="X66">
        <v>0</v>
      </c>
      <c r="Y66">
        <v>0</v>
      </c>
      <c r="Z66">
        <v>5.78</v>
      </c>
      <c r="AA66">
        <v>0</v>
      </c>
      <c r="AB66">
        <v>1.73</v>
      </c>
      <c r="AC66">
        <v>48.13</v>
      </c>
    </row>
    <row r="67" spans="7:29">
      <c r="G67" t="s">
        <v>109</v>
      </c>
      <c r="H67" s="115">
        <v>136.69</v>
      </c>
      <c r="I67" s="88">
        <v>0</v>
      </c>
      <c r="J67" s="88">
        <v>0</v>
      </c>
      <c r="K67" s="88">
        <v>38.5</v>
      </c>
      <c r="L67" s="88">
        <v>12.13</v>
      </c>
      <c r="M67" s="116">
        <v>1.73</v>
      </c>
      <c r="N67" s="115">
        <v>0</v>
      </c>
      <c r="O67" s="88">
        <v>0</v>
      </c>
      <c r="P67" s="88">
        <v>-25</v>
      </c>
      <c r="Q67" s="88">
        <v>0</v>
      </c>
      <c r="R67" s="88">
        <v>0</v>
      </c>
      <c r="S67" s="116">
        <v>0</v>
      </c>
      <c r="U67" s="115">
        <v>-26</v>
      </c>
      <c r="V67" s="116">
        <v>189.05</v>
      </c>
      <c r="W67">
        <v>136.69</v>
      </c>
      <c r="X67">
        <v>0</v>
      </c>
      <c r="Y67">
        <v>-1</v>
      </c>
      <c r="Z67">
        <v>12.13</v>
      </c>
      <c r="AA67">
        <v>38.5</v>
      </c>
      <c r="AB67">
        <v>1.73</v>
      </c>
      <c r="AC67">
        <v>-25</v>
      </c>
    </row>
    <row r="68" spans="7:29">
      <c r="G68" t="s">
        <v>110</v>
      </c>
      <c r="H68" s="115">
        <v>110.71</v>
      </c>
      <c r="I68" s="88">
        <v>16.36</v>
      </c>
      <c r="J68" s="88">
        <v>38.5</v>
      </c>
      <c r="K68" s="88">
        <v>0</v>
      </c>
      <c r="L68" s="88">
        <v>0</v>
      </c>
      <c r="M68" s="116">
        <v>1.73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-1</v>
      </c>
      <c r="V68" s="116">
        <v>167.3</v>
      </c>
      <c r="W68">
        <v>110.71</v>
      </c>
      <c r="X68">
        <v>16.36</v>
      </c>
      <c r="Y68">
        <v>-1</v>
      </c>
      <c r="Z68">
        <v>0</v>
      </c>
      <c r="AA68">
        <v>0</v>
      </c>
      <c r="AB68">
        <v>1.73</v>
      </c>
      <c r="AC68">
        <v>38.5</v>
      </c>
    </row>
    <row r="69" spans="7:29">
      <c r="G69" t="s">
        <v>111</v>
      </c>
      <c r="H69" s="115">
        <v>56.79</v>
      </c>
      <c r="I69" s="88">
        <v>28.88</v>
      </c>
      <c r="J69" s="88">
        <v>77.010000000000005</v>
      </c>
      <c r="K69" s="88">
        <v>0</v>
      </c>
      <c r="L69" s="88">
        <v>0</v>
      </c>
      <c r="M69" s="116">
        <v>1.73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-1</v>
      </c>
      <c r="V69" s="116">
        <v>164.41</v>
      </c>
      <c r="W69">
        <v>56.79</v>
      </c>
      <c r="X69">
        <v>28.88</v>
      </c>
      <c r="Y69">
        <v>-1</v>
      </c>
      <c r="Z69">
        <v>0</v>
      </c>
      <c r="AA69">
        <v>0</v>
      </c>
      <c r="AB69">
        <v>1.73</v>
      </c>
      <c r="AC69">
        <v>77.010000000000005</v>
      </c>
    </row>
    <row r="70" spans="7:29">
      <c r="G70" t="s">
        <v>112</v>
      </c>
      <c r="H70" s="115">
        <v>106.84</v>
      </c>
      <c r="I70" s="88">
        <v>50.06</v>
      </c>
      <c r="J70" s="88">
        <v>77.010000000000005</v>
      </c>
      <c r="K70" s="88">
        <v>0</v>
      </c>
      <c r="L70" s="88">
        <v>0</v>
      </c>
      <c r="M70" s="116">
        <v>1.73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-1</v>
      </c>
      <c r="V70" s="116">
        <v>235.64</v>
      </c>
      <c r="W70">
        <v>106.84</v>
      </c>
      <c r="X70">
        <v>50.06</v>
      </c>
      <c r="Y70">
        <v>-1</v>
      </c>
      <c r="Z70">
        <v>0</v>
      </c>
      <c r="AA70">
        <v>0</v>
      </c>
      <c r="AB70">
        <v>1.73</v>
      </c>
      <c r="AC70">
        <v>77.010000000000005</v>
      </c>
    </row>
    <row r="71" spans="7:29">
      <c r="G71" t="s">
        <v>113</v>
      </c>
      <c r="H71" s="115">
        <v>102.04</v>
      </c>
      <c r="I71" s="88">
        <v>61.61</v>
      </c>
      <c r="J71" s="88">
        <v>33.69</v>
      </c>
      <c r="K71" s="88">
        <v>38.5</v>
      </c>
      <c r="L71" s="88">
        <v>0</v>
      </c>
      <c r="M71" s="116">
        <v>1.73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-1</v>
      </c>
      <c r="V71" s="116">
        <v>237.57</v>
      </c>
      <c r="W71">
        <v>102.04</v>
      </c>
      <c r="X71">
        <v>61.61</v>
      </c>
      <c r="Y71">
        <v>-1</v>
      </c>
      <c r="Z71">
        <v>0</v>
      </c>
      <c r="AA71">
        <v>38.5</v>
      </c>
      <c r="AB71">
        <v>1.73</v>
      </c>
      <c r="AC71">
        <v>33.69</v>
      </c>
    </row>
    <row r="72" spans="7:29">
      <c r="G72" t="s">
        <v>114</v>
      </c>
      <c r="H72" s="115">
        <v>106.84</v>
      </c>
      <c r="I72" s="88">
        <v>32.729999999999997</v>
      </c>
      <c r="J72" s="88">
        <v>91.45</v>
      </c>
      <c r="K72" s="88">
        <v>0</v>
      </c>
      <c r="L72" s="88">
        <v>0</v>
      </c>
      <c r="M72" s="116">
        <v>1.83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-1</v>
      </c>
      <c r="V72" s="116">
        <v>232.85</v>
      </c>
      <c r="W72">
        <v>106.84</v>
      </c>
      <c r="X72">
        <v>32.729999999999997</v>
      </c>
      <c r="Y72">
        <v>-1</v>
      </c>
      <c r="Z72">
        <v>0</v>
      </c>
      <c r="AA72">
        <v>0</v>
      </c>
      <c r="AB72">
        <v>1.83</v>
      </c>
      <c r="AC72">
        <v>91.45</v>
      </c>
    </row>
    <row r="73" spans="7:29">
      <c r="G73" t="s">
        <v>115</v>
      </c>
      <c r="H73" s="115">
        <v>14.31</v>
      </c>
      <c r="I73" s="88">
        <v>29.47</v>
      </c>
      <c r="J73" s="88">
        <v>84.18</v>
      </c>
      <c r="K73" s="88">
        <v>0</v>
      </c>
      <c r="L73" s="88">
        <v>10.94</v>
      </c>
      <c r="M73" s="116">
        <v>1.51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-1</v>
      </c>
      <c r="V73" s="116">
        <v>140.41</v>
      </c>
      <c r="W73">
        <v>14.31</v>
      </c>
      <c r="X73">
        <v>29.47</v>
      </c>
      <c r="Y73">
        <v>-1</v>
      </c>
      <c r="Z73">
        <v>10.94</v>
      </c>
      <c r="AA73">
        <v>0</v>
      </c>
      <c r="AB73">
        <v>1.51</v>
      </c>
      <c r="AC73">
        <v>84.18</v>
      </c>
    </row>
    <row r="74" spans="7:29">
      <c r="G74" t="s">
        <v>116</v>
      </c>
      <c r="H74" s="115">
        <v>0</v>
      </c>
      <c r="I74" s="88">
        <v>22.98</v>
      </c>
      <c r="J74" s="88">
        <v>63.82</v>
      </c>
      <c r="K74" s="88">
        <v>0</v>
      </c>
      <c r="L74" s="88">
        <v>0</v>
      </c>
      <c r="M74" s="116">
        <v>1.1499999999999999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-1</v>
      </c>
      <c r="V74" s="116">
        <v>87.95</v>
      </c>
      <c r="W74">
        <v>0</v>
      </c>
      <c r="X74">
        <v>22.98</v>
      </c>
      <c r="Y74">
        <v>-1</v>
      </c>
      <c r="Z74">
        <v>0</v>
      </c>
      <c r="AA74">
        <v>0</v>
      </c>
      <c r="AB74">
        <v>1.1499999999999999</v>
      </c>
      <c r="AC74">
        <v>63.82</v>
      </c>
    </row>
    <row r="75" spans="7:29">
      <c r="G75" t="s">
        <v>117</v>
      </c>
      <c r="H75" s="115">
        <v>0</v>
      </c>
      <c r="I75" s="88">
        <v>3.52</v>
      </c>
      <c r="J75" s="88">
        <v>63.46</v>
      </c>
      <c r="K75" s="88">
        <v>14.1</v>
      </c>
      <c r="L75" s="88">
        <v>0</v>
      </c>
      <c r="M75" s="116">
        <v>0.85</v>
      </c>
      <c r="N75" s="115">
        <v>-88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-89</v>
      </c>
      <c r="V75" s="116">
        <v>81.93</v>
      </c>
      <c r="W75">
        <v>-88</v>
      </c>
      <c r="X75">
        <v>3.52</v>
      </c>
      <c r="Y75">
        <v>-1</v>
      </c>
      <c r="Z75">
        <v>0</v>
      </c>
      <c r="AA75">
        <v>14.1</v>
      </c>
      <c r="AB75">
        <v>0.85</v>
      </c>
      <c r="AC75">
        <v>63.46</v>
      </c>
    </row>
    <row r="76" spans="7:29">
      <c r="G76" t="s">
        <v>118</v>
      </c>
      <c r="H76" s="115">
        <v>0</v>
      </c>
      <c r="I76" s="88">
        <v>0</v>
      </c>
      <c r="J76" s="88">
        <v>79</v>
      </c>
      <c r="K76" s="88">
        <v>0</v>
      </c>
      <c r="L76" s="88">
        <v>0</v>
      </c>
      <c r="M76" s="116">
        <v>0.92</v>
      </c>
      <c r="N76" s="115">
        <v>-54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-55</v>
      </c>
      <c r="V76" s="116">
        <v>79.92</v>
      </c>
      <c r="W76">
        <v>-54</v>
      </c>
      <c r="X76">
        <v>0</v>
      </c>
      <c r="Y76">
        <v>-1</v>
      </c>
      <c r="Z76">
        <v>0</v>
      </c>
      <c r="AA76">
        <v>0</v>
      </c>
      <c r="AB76">
        <v>0.92</v>
      </c>
      <c r="AC76">
        <v>79</v>
      </c>
    </row>
    <row r="77" spans="7:29">
      <c r="G77" t="s">
        <v>119</v>
      </c>
      <c r="H77" s="115">
        <v>8.39</v>
      </c>
      <c r="I77" s="88">
        <v>4.42</v>
      </c>
      <c r="J77" s="88">
        <v>53</v>
      </c>
      <c r="K77" s="88">
        <v>0</v>
      </c>
      <c r="L77" s="88">
        <v>0</v>
      </c>
      <c r="M77" s="116">
        <v>1.1499999999999999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-1</v>
      </c>
      <c r="V77" s="116">
        <v>66.959999999999994</v>
      </c>
      <c r="W77">
        <v>8.39</v>
      </c>
      <c r="X77">
        <v>4.42</v>
      </c>
      <c r="Y77">
        <v>-1</v>
      </c>
      <c r="Z77">
        <v>0</v>
      </c>
      <c r="AA77">
        <v>0</v>
      </c>
      <c r="AB77">
        <v>1.1499999999999999</v>
      </c>
      <c r="AC77">
        <v>53</v>
      </c>
    </row>
    <row r="78" spans="7:29">
      <c r="G78" t="s">
        <v>120</v>
      </c>
      <c r="H78" s="115">
        <v>0</v>
      </c>
      <c r="I78" s="88">
        <v>5.24</v>
      </c>
      <c r="J78" s="88">
        <v>2.63</v>
      </c>
      <c r="K78" s="88">
        <v>0</v>
      </c>
      <c r="L78" s="88">
        <v>0</v>
      </c>
      <c r="M78" s="116">
        <v>1.78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-1</v>
      </c>
      <c r="V78" s="116">
        <v>9.65</v>
      </c>
      <c r="W78">
        <v>0</v>
      </c>
      <c r="X78">
        <v>5.24</v>
      </c>
      <c r="Y78">
        <v>-1</v>
      </c>
      <c r="Z78">
        <v>0</v>
      </c>
      <c r="AA78">
        <v>0</v>
      </c>
      <c r="AB78">
        <v>1.78</v>
      </c>
      <c r="AC78">
        <v>2.63</v>
      </c>
    </row>
    <row r="79" spans="7:29">
      <c r="G79" t="s">
        <v>121</v>
      </c>
      <c r="H79" s="115">
        <v>0</v>
      </c>
      <c r="I79" s="88">
        <v>0</v>
      </c>
      <c r="J79" s="88">
        <v>110.88</v>
      </c>
      <c r="K79" s="88">
        <v>29.57</v>
      </c>
      <c r="L79" s="88">
        <v>4.4400000000000004</v>
      </c>
      <c r="M79" s="116">
        <v>0.89</v>
      </c>
      <c r="N79" s="115">
        <v>-22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-23</v>
      </c>
      <c r="V79" s="116">
        <v>145.78</v>
      </c>
      <c r="W79">
        <v>-22</v>
      </c>
      <c r="X79">
        <v>0</v>
      </c>
      <c r="Y79">
        <v>-1</v>
      </c>
      <c r="Z79">
        <v>4.4400000000000004</v>
      </c>
      <c r="AA79">
        <v>29.57</v>
      </c>
      <c r="AB79">
        <v>0.89</v>
      </c>
      <c r="AC79">
        <v>110.88</v>
      </c>
    </row>
    <row r="80" spans="7:29">
      <c r="G80" t="s">
        <v>122</v>
      </c>
      <c r="H80" s="115">
        <v>0</v>
      </c>
      <c r="I80" s="88">
        <v>14.44</v>
      </c>
      <c r="J80" s="88">
        <v>115.51</v>
      </c>
      <c r="K80" s="88">
        <v>0</v>
      </c>
      <c r="L80" s="88">
        <v>0</v>
      </c>
      <c r="M80" s="116">
        <v>1.44</v>
      </c>
      <c r="N80" s="115">
        <v>-5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-6</v>
      </c>
      <c r="V80" s="116">
        <v>131.38999999999999</v>
      </c>
      <c r="W80">
        <v>-5</v>
      </c>
      <c r="X80">
        <v>14.44</v>
      </c>
      <c r="Y80">
        <v>-1</v>
      </c>
      <c r="Z80">
        <v>0</v>
      </c>
      <c r="AA80">
        <v>0</v>
      </c>
      <c r="AB80">
        <v>1.44</v>
      </c>
      <c r="AC80">
        <v>115.51</v>
      </c>
    </row>
    <row r="81" spans="7:29">
      <c r="G81" t="s">
        <v>123</v>
      </c>
      <c r="H81" s="115">
        <v>5.78</v>
      </c>
      <c r="I81" s="88">
        <v>33.68</v>
      </c>
      <c r="J81" s="88">
        <v>28.88</v>
      </c>
      <c r="K81" s="88">
        <v>0</v>
      </c>
      <c r="L81" s="88">
        <v>10.11</v>
      </c>
      <c r="M81" s="116">
        <v>1.73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80.180000000000007</v>
      </c>
      <c r="W81">
        <v>5.78</v>
      </c>
      <c r="X81">
        <v>33.68</v>
      </c>
      <c r="Y81">
        <v>0</v>
      </c>
      <c r="Z81">
        <v>10.11</v>
      </c>
      <c r="AA81">
        <v>0</v>
      </c>
      <c r="AB81">
        <v>1.73</v>
      </c>
      <c r="AC81">
        <v>28.88</v>
      </c>
    </row>
    <row r="82" spans="7:29">
      <c r="G82" t="s">
        <v>124</v>
      </c>
      <c r="H82" s="115">
        <v>30.8</v>
      </c>
      <c r="I82" s="88">
        <v>33.69</v>
      </c>
      <c r="J82" s="88">
        <v>43.32</v>
      </c>
      <c r="K82" s="88">
        <v>0</v>
      </c>
      <c r="L82" s="88">
        <v>4.6900000000000004</v>
      </c>
      <c r="M82" s="116">
        <v>1.73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114.23</v>
      </c>
      <c r="W82">
        <v>30.8</v>
      </c>
      <c r="X82">
        <v>33.69</v>
      </c>
      <c r="Y82">
        <v>0</v>
      </c>
      <c r="Z82">
        <v>4.6900000000000004</v>
      </c>
      <c r="AA82">
        <v>0</v>
      </c>
      <c r="AB82">
        <v>1.73</v>
      </c>
      <c r="AC82">
        <v>43.32</v>
      </c>
    </row>
    <row r="83" spans="7:29">
      <c r="G83" t="s">
        <v>125</v>
      </c>
      <c r="H83" s="115">
        <v>51.98</v>
      </c>
      <c r="I83" s="88">
        <v>0</v>
      </c>
      <c r="J83" s="88">
        <v>0</v>
      </c>
      <c r="K83" s="88">
        <v>38.5</v>
      </c>
      <c r="L83" s="88">
        <v>9.5299999999999994</v>
      </c>
      <c r="M83" s="116">
        <v>1.83</v>
      </c>
      <c r="N83" s="115">
        <v>0</v>
      </c>
      <c r="O83" s="88">
        <v>0</v>
      </c>
      <c r="P83" s="88">
        <v>-10</v>
      </c>
      <c r="Q83" s="88">
        <v>0</v>
      </c>
      <c r="R83" s="88">
        <v>0</v>
      </c>
      <c r="S83" s="116">
        <v>0</v>
      </c>
      <c r="U83" s="115">
        <v>-10</v>
      </c>
      <c r="V83" s="116">
        <v>101.84</v>
      </c>
      <c r="W83">
        <v>51.98</v>
      </c>
      <c r="X83">
        <v>0</v>
      </c>
      <c r="Y83">
        <v>0</v>
      </c>
      <c r="Z83">
        <v>9.5299999999999994</v>
      </c>
      <c r="AA83">
        <v>38.5</v>
      </c>
      <c r="AB83">
        <v>1.83</v>
      </c>
      <c r="AC83">
        <v>-10</v>
      </c>
    </row>
    <row r="84" spans="7:29">
      <c r="G84" t="s">
        <v>126</v>
      </c>
      <c r="H84" s="115">
        <v>72.2</v>
      </c>
      <c r="I84" s="88">
        <v>14.44</v>
      </c>
      <c r="J84" s="88">
        <v>48.13</v>
      </c>
      <c r="K84" s="88">
        <v>0</v>
      </c>
      <c r="L84" s="88">
        <v>9.43</v>
      </c>
      <c r="M84" s="116">
        <v>1.73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-3</v>
      </c>
      <c r="V84" s="116">
        <v>145.93</v>
      </c>
      <c r="W84">
        <v>72.2</v>
      </c>
      <c r="X84">
        <v>14.44</v>
      </c>
      <c r="Y84">
        <v>-3</v>
      </c>
      <c r="Z84">
        <v>9.43</v>
      </c>
      <c r="AA84">
        <v>0</v>
      </c>
      <c r="AB84">
        <v>1.73</v>
      </c>
      <c r="AC84">
        <v>48.13</v>
      </c>
    </row>
    <row r="85" spans="7:29">
      <c r="G85" t="s">
        <v>127</v>
      </c>
      <c r="H85" s="115">
        <v>11.55</v>
      </c>
      <c r="I85" s="88">
        <v>24.07</v>
      </c>
      <c r="J85" s="88">
        <v>52.94</v>
      </c>
      <c r="K85" s="88">
        <v>0</v>
      </c>
      <c r="L85" s="88">
        <v>12.9</v>
      </c>
      <c r="M85" s="116">
        <v>1.73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-3</v>
      </c>
      <c r="V85" s="116">
        <v>103.19</v>
      </c>
      <c r="W85">
        <v>11.55</v>
      </c>
      <c r="X85">
        <v>24.07</v>
      </c>
      <c r="Y85">
        <v>-3</v>
      </c>
      <c r="Z85">
        <v>12.9</v>
      </c>
      <c r="AA85">
        <v>0</v>
      </c>
      <c r="AB85">
        <v>1.73</v>
      </c>
      <c r="AC85">
        <v>52.94</v>
      </c>
    </row>
    <row r="86" spans="7:29">
      <c r="G86" t="s">
        <v>128</v>
      </c>
      <c r="H86" s="115">
        <v>46.2</v>
      </c>
      <c r="I86" s="88">
        <v>24.07</v>
      </c>
      <c r="J86" s="88">
        <v>48.13</v>
      </c>
      <c r="K86" s="88">
        <v>0</v>
      </c>
      <c r="L86" s="88">
        <v>0</v>
      </c>
      <c r="M86" s="116">
        <v>1.73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-3</v>
      </c>
      <c r="V86" s="116">
        <v>120.13</v>
      </c>
      <c r="W86">
        <v>46.2</v>
      </c>
      <c r="X86">
        <v>24.07</v>
      </c>
      <c r="Y86">
        <v>-3</v>
      </c>
      <c r="Z86">
        <v>0</v>
      </c>
      <c r="AA86">
        <v>0</v>
      </c>
      <c r="AB86">
        <v>1.73</v>
      </c>
      <c r="AC86">
        <v>48.13</v>
      </c>
    </row>
    <row r="87" spans="7:29">
      <c r="G87" t="s">
        <v>129</v>
      </c>
      <c r="H87" s="115">
        <v>71.23</v>
      </c>
      <c r="I87" s="88">
        <v>48.13</v>
      </c>
      <c r="J87" s="88">
        <v>72.2</v>
      </c>
      <c r="K87" s="88">
        <v>38.5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-3</v>
      </c>
      <c r="V87" s="116">
        <v>230.06</v>
      </c>
      <c r="W87">
        <v>71.23</v>
      </c>
      <c r="X87">
        <v>48.13</v>
      </c>
      <c r="Y87">
        <v>-3</v>
      </c>
      <c r="Z87">
        <v>0</v>
      </c>
      <c r="AA87">
        <v>38.5</v>
      </c>
      <c r="AB87">
        <v>0</v>
      </c>
      <c r="AC87">
        <v>72.2</v>
      </c>
    </row>
    <row r="88" spans="7:29">
      <c r="G88" t="s">
        <v>130</v>
      </c>
      <c r="H88" s="115">
        <v>71.23</v>
      </c>
      <c r="I88" s="88">
        <v>19.25</v>
      </c>
      <c r="J88" s="88">
        <v>22.14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-3</v>
      </c>
      <c r="V88" s="116">
        <v>112.62</v>
      </c>
      <c r="W88">
        <v>71.23</v>
      </c>
      <c r="X88">
        <v>19.25</v>
      </c>
      <c r="Y88">
        <v>-3</v>
      </c>
      <c r="Z88">
        <v>0</v>
      </c>
      <c r="AA88">
        <v>0</v>
      </c>
      <c r="AB88">
        <v>0</v>
      </c>
      <c r="AC88">
        <v>22.14</v>
      </c>
    </row>
    <row r="89" spans="7:29">
      <c r="G89" t="s">
        <v>131</v>
      </c>
      <c r="H89" s="115">
        <v>55.83</v>
      </c>
      <c r="I89" s="88">
        <v>24.07</v>
      </c>
      <c r="J89" s="88">
        <v>48.13</v>
      </c>
      <c r="K89" s="88">
        <v>0</v>
      </c>
      <c r="L89" s="88">
        <v>5.68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133.71</v>
      </c>
      <c r="W89">
        <v>55.83</v>
      </c>
      <c r="X89">
        <v>24.07</v>
      </c>
      <c r="Y89">
        <v>0</v>
      </c>
      <c r="Z89">
        <v>5.68</v>
      </c>
      <c r="AA89">
        <v>0</v>
      </c>
      <c r="AB89">
        <v>0</v>
      </c>
      <c r="AC89">
        <v>48.13</v>
      </c>
    </row>
    <row r="90" spans="7:29">
      <c r="G90" t="s">
        <v>132</v>
      </c>
      <c r="H90" s="115">
        <v>36.58</v>
      </c>
      <c r="I90" s="88">
        <v>33.69</v>
      </c>
      <c r="J90" s="88">
        <v>48.13</v>
      </c>
      <c r="K90" s="88">
        <v>0</v>
      </c>
      <c r="L90" s="88">
        <v>5.58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-3</v>
      </c>
      <c r="V90" s="116">
        <v>123.98</v>
      </c>
      <c r="W90">
        <v>36.58</v>
      </c>
      <c r="X90">
        <v>33.69</v>
      </c>
      <c r="Y90">
        <v>-3</v>
      </c>
      <c r="Z90">
        <v>5.58</v>
      </c>
      <c r="AA90">
        <v>0</v>
      </c>
      <c r="AB90">
        <v>0</v>
      </c>
      <c r="AC90">
        <v>48.13</v>
      </c>
    </row>
    <row r="91" spans="7:29">
      <c r="G91" t="s">
        <v>133</v>
      </c>
      <c r="H91" s="115">
        <v>39.47</v>
      </c>
      <c r="I91" s="88">
        <v>14.44</v>
      </c>
      <c r="J91" s="88">
        <v>43.31</v>
      </c>
      <c r="K91" s="88">
        <v>24.07</v>
      </c>
      <c r="L91" s="88">
        <v>9.24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130.53</v>
      </c>
      <c r="W91">
        <v>39.47</v>
      </c>
      <c r="X91">
        <v>14.44</v>
      </c>
      <c r="Y91">
        <v>0</v>
      </c>
      <c r="Z91">
        <v>9.24</v>
      </c>
      <c r="AA91">
        <v>24.07</v>
      </c>
      <c r="AB91">
        <v>0</v>
      </c>
      <c r="AC91">
        <v>43.31</v>
      </c>
    </row>
    <row r="92" spans="7:29">
      <c r="G92" t="s">
        <v>134</v>
      </c>
      <c r="H92" s="115">
        <v>64.489999999999995</v>
      </c>
      <c r="I92" s="88">
        <v>33.69</v>
      </c>
      <c r="J92" s="88">
        <v>9.6300000000000008</v>
      </c>
      <c r="K92" s="88">
        <v>0</v>
      </c>
      <c r="L92" s="88">
        <v>2.41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110.22</v>
      </c>
      <c r="W92">
        <v>64.489999999999995</v>
      </c>
      <c r="X92">
        <v>33.69</v>
      </c>
      <c r="Y92">
        <v>0</v>
      </c>
      <c r="Z92">
        <v>2.41</v>
      </c>
      <c r="AA92">
        <v>0</v>
      </c>
      <c r="AB92">
        <v>0</v>
      </c>
      <c r="AC92">
        <v>9.6300000000000008</v>
      </c>
    </row>
    <row r="93" spans="7:29">
      <c r="G93" t="s">
        <v>135</v>
      </c>
      <c r="H93" s="115">
        <v>70.27</v>
      </c>
      <c r="I93" s="88">
        <v>9.6300000000000008</v>
      </c>
      <c r="J93" s="88">
        <v>52.94</v>
      </c>
      <c r="K93" s="88">
        <v>0</v>
      </c>
      <c r="L93" s="88">
        <v>4.62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137.46</v>
      </c>
      <c r="W93">
        <v>70.27</v>
      </c>
      <c r="X93">
        <v>9.6300000000000008</v>
      </c>
      <c r="Y93">
        <v>0</v>
      </c>
      <c r="Z93">
        <v>4.62</v>
      </c>
      <c r="AA93">
        <v>0</v>
      </c>
      <c r="AB93">
        <v>0</v>
      </c>
      <c r="AC93">
        <v>52.94</v>
      </c>
    </row>
    <row r="94" spans="7:29">
      <c r="G94" t="s">
        <v>136</v>
      </c>
      <c r="H94" s="115">
        <v>20.21</v>
      </c>
      <c r="I94" s="88">
        <v>9.6300000000000008</v>
      </c>
      <c r="J94" s="88">
        <v>48.13</v>
      </c>
      <c r="K94" s="88">
        <v>0</v>
      </c>
      <c r="L94" s="88">
        <v>3.47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81.44</v>
      </c>
      <c r="W94">
        <v>20.21</v>
      </c>
      <c r="X94">
        <v>9.6300000000000008</v>
      </c>
      <c r="Y94">
        <v>0</v>
      </c>
      <c r="Z94">
        <v>3.47</v>
      </c>
      <c r="AA94">
        <v>0</v>
      </c>
      <c r="AB94">
        <v>0</v>
      </c>
      <c r="AC94">
        <v>48.13</v>
      </c>
    </row>
    <row r="95" spans="7:29">
      <c r="G95" t="s">
        <v>137</v>
      </c>
      <c r="H95" s="115">
        <v>88.56</v>
      </c>
      <c r="I95" s="88">
        <v>0</v>
      </c>
      <c r="J95" s="88">
        <v>0</v>
      </c>
      <c r="K95" s="88">
        <v>19.25</v>
      </c>
      <c r="L95" s="88">
        <v>3.47</v>
      </c>
      <c r="M95" s="116">
        <v>0</v>
      </c>
      <c r="N95" s="115">
        <v>0</v>
      </c>
      <c r="O95" s="88">
        <v>-20</v>
      </c>
      <c r="P95" s="88">
        <v>-10</v>
      </c>
      <c r="Q95" s="88">
        <v>0</v>
      </c>
      <c r="R95" s="88">
        <v>0</v>
      </c>
      <c r="S95" s="116">
        <v>0</v>
      </c>
      <c r="U95" s="115">
        <v>-30</v>
      </c>
      <c r="V95" s="116">
        <v>111.28</v>
      </c>
      <c r="W95">
        <v>88.56</v>
      </c>
      <c r="X95">
        <v>-20</v>
      </c>
      <c r="Y95">
        <v>0</v>
      </c>
      <c r="Z95">
        <v>3.47</v>
      </c>
      <c r="AA95">
        <v>19.25</v>
      </c>
      <c r="AB95">
        <v>0</v>
      </c>
      <c r="AC95">
        <v>-10</v>
      </c>
    </row>
    <row r="96" spans="7:29">
      <c r="G96" t="s">
        <v>138</v>
      </c>
      <c r="H96" s="115">
        <v>43.32</v>
      </c>
      <c r="I96" s="88">
        <v>9.6300000000000008</v>
      </c>
      <c r="J96" s="88">
        <v>33.69</v>
      </c>
      <c r="K96" s="88">
        <v>0</v>
      </c>
      <c r="L96" s="88">
        <v>2.98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89.62</v>
      </c>
      <c r="W96">
        <v>43.32</v>
      </c>
      <c r="X96">
        <v>9.6300000000000008</v>
      </c>
      <c r="Y96">
        <v>0</v>
      </c>
      <c r="Z96">
        <v>2.98</v>
      </c>
      <c r="AA96">
        <v>0</v>
      </c>
      <c r="AB96">
        <v>0</v>
      </c>
      <c r="AC96">
        <v>33.69</v>
      </c>
    </row>
    <row r="97" spans="1:83">
      <c r="G97" t="s">
        <v>139</v>
      </c>
      <c r="H97" s="115">
        <v>26.95</v>
      </c>
      <c r="I97" s="88">
        <v>43.33</v>
      </c>
      <c r="J97" s="88">
        <v>19.25</v>
      </c>
      <c r="K97" s="88">
        <v>0</v>
      </c>
      <c r="L97" s="88">
        <v>6.83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-3</v>
      </c>
      <c r="V97" s="116">
        <v>96.36</v>
      </c>
      <c r="W97">
        <v>26.95</v>
      </c>
      <c r="X97">
        <v>43.33</v>
      </c>
      <c r="Y97">
        <v>-3</v>
      </c>
      <c r="Z97">
        <v>6.83</v>
      </c>
      <c r="AA97">
        <v>0</v>
      </c>
      <c r="AB97">
        <v>0</v>
      </c>
      <c r="AC97">
        <v>19.25</v>
      </c>
    </row>
    <row r="98" spans="1:83">
      <c r="G98" t="s">
        <v>140</v>
      </c>
      <c r="H98" s="115">
        <v>42.35</v>
      </c>
      <c r="I98" s="88">
        <v>43.32</v>
      </c>
      <c r="J98" s="88">
        <v>19.25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-3</v>
      </c>
      <c r="V98" s="116">
        <v>104.92</v>
      </c>
      <c r="W98">
        <v>42.35</v>
      </c>
      <c r="X98">
        <v>43.32</v>
      </c>
      <c r="Y98">
        <v>-3</v>
      </c>
      <c r="Z98">
        <v>0</v>
      </c>
      <c r="AA98">
        <v>0</v>
      </c>
      <c r="AB98">
        <v>0</v>
      </c>
      <c r="AC98">
        <v>19.25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0.9196725</v>
      </c>
      <c r="I99" s="111">
        <f t="shared" ref="I99:BQ99" si="1">SUM(I3:I98)/4000</f>
        <v>0.24238750000000014</v>
      </c>
      <c r="J99" s="111">
        <f t="shared" si="1"/>
        <v>0.88625000000000043</v>
      </c>
      <c r="K99" s="111">
        <f t="shared" si="1"/>
        <v>0.16251750000000001</v>
      </c>
      <c r="L99" s="111">
        <f t="shared" si="1"/>
        <v>0.10852249999999999</v>
      </c>
      <c r="M99" s="111">
        <f t="shared" si="1"/>
        <v>1.2012499999999995E-2</v>
      </c>
      <c r="N99" s="110">
        <f t="shared" si="1"/>
        <v>-0.1235</v>
      </c>
      <c r="O99" s="111">
        <f t="shared" si="1"/>
        <v>-0.19775000000000001</v>
      </c>
      <c r="P99" s="111">
        <f t="shared" si="1"/>
        <v>-0.1535</v>
      </c>
      <c r="Q99" s="111">
        <f t="shared" si="1"/>
        <v>-0.05</v>
      </c>
      <c r="R99" s="111">
        <f t="shared" si="1"/>
        <v>0</v>
      </c>
      <c r="S99" s="112">
        <f t="shared" si="1"/>
        <v>0</v>
      </c>
      <c r="U99" s="110">
        <f t="shared" si="1"/>
        <v>-0.53425</v>
      </c>
      <c r="V99" s="112">
        <f t="shared" si="1"/>
        <v>2.3313625000000004</v>
      </c>
      <c r="W99">
        <f t="shared" si="1"/>
        <v>0.79617250000000006</v>
      </c>
      <c r="X99">
        <f t="shared" si="1"/>
        <v>4.4637499999999976E-2</v>
      </c>
      <c r="Y99">
        <f t="shared" si="1"/>
        <v>-9.4999999999999998E-3</v>
      </c>
      <c r="Z99">
        <f t="shared" si="1"/>
        <v>0.10852249999999999</v>
      </c>
      <c r="AA99">
        <f t="shared" si="1"/>
        <v>0.11251749999999999</v>
      </c>
      <c r="AB99">
        <f t="shared" si="1"/>
        <v>1.2012499999999995E-2</v>
      </c>
      <c r="AC99">
        <f t="shared" si="1"/>
        <v>0.73275000000000046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44872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44872</v>
      </c>
      <c r="U2" s="115" t="s">
        <v>231</v>
      </c>
      <c r="V2" s="116" t="s">
        <v>230</v>
      </c>
      <c r="W2" s="30" t="s">
        <v>152</v>
      </c>
      <c r="X2" t="s">
        <v>360</v>
      </c>
      <c r="Y2" t="s">
        <v>271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  <c r="X3">
        <v>0</v>
      </c>
      <c r="Y3">
        <v>0</v>
      </c>
    </row>
    <row r="4" spans="1:25">
      <c r="A4" t="s">
        <v>416</v>
      </c>
      <c r="B4" t="s">
        <v>263</v>
      </c>
      <c r="D4" t="s">
        <v>440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  <c r="Y4">
        <v>0</v>
      </c>
    </row>
    <row r="5" spans="1:25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  <c r="Y5">
        <v>0</v>
      </c>
    </row>
    <row r="6" spans="1:25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  <c r="Y6">
        <v>0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  <c r="Y7">
        <v>0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  <c r="Y8">
        <v>0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0.98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0.98</v>
      </c>
      <c r="W21">
        <v>0</v>
      </c>
      <c r="X21">
        <v>0.98</v>
      </c>
      <c r="Y21">
        <v>0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1.2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1.2</v>
      </c>
      <c r="W22">
        <v>0</v>
      </c>
      <c r="X22">
        <v>1.2</v>
      </c>
      <c r="Y22">
        <v>0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0.17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0.17</v>
      </c>
      <c r="W23">
        <v>0</v>
      </c>
      <c r="X23">
        <v>0.17</v>
      </c>
      <c r="Y23">
        <v>0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3.54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3.54</v>
      </c>
      <c r="W24">
        <v>0</v>
      </c>
      <c r="X24">
        <v>3.54</v>
      </c>
      <c r="Y24">
        <v>0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1.78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1.78</v>
      </c>
      <c r="W25">
        <v>0</v>
      </c>
      <c r="X25">
        <v>1.78</v>
      </c>
      <c r="Y25">
        <v>0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5.61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5.61</v>
      </c>
      <c r="W26">
        <v>0</v>
      </c>
      <c r="X26">
        <v>5.61</v>
      </c>
      <c r="Y26">
        <v>0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2.4500000000000002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2.4500000000000002</v>
      </c>
      <c r="W27">
        <v>0</v>
      </c>
      <c r="X27">
        <v>2.4500000000000002</v>
      </c>
      <c r="Y27">
        <v>0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5.05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5.05</v>
      </c>
      <c r="W28">
        <v>0</v>
      </c>
      <c r="X28">
        <v>5.05</v>
      </c>
      <c r="Y28">
        <v>0</v>
      </c>
    </row>
    <row r="29" spans="7:25">
      <c r="G29" t="s">
        <v>71</v>
      </c>
      <c r="H29" s="115">
        <v>0</v>
      </c>
      <c r="I29" s="88">
        <v>0</v>
      </c>
      <c r="J29" s="88">
        <v>11.56</v>
      </c>
      <c r="K29" s="88">
        <v>0</v>
      </c>
      <c r="L29" s="88">
        <v>0</v>
      </c>
      <c r="M29" s="116">
        <v>4.78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16.34</v>
      </c>
      <c r="W29">
        <v>0</v>
      </c>
      <c r="X29">
        <v>4.78</v>
      </c>
      <c r="Y29">
        <v>11.56</v>
      </c>
    </row>
    <row r="30" spans="7:25">
      <c r="G30" t="s">
        <v>72</v>
      </c>
      <c r="H30" s="115">
        <v>0</v>
      </c>
      <c r="I30" s="88">
        <v>0</v>
      </c>
      <c r="J30" s="88">
        <v>34.65</v>
      </c>
      <c r="K30" s="88">
        <v>0</v>
      </c>
      <c r="L30" s="88">
        <v>0</v>
      </c>
      <c r="M30" s="116">
        <v>0.77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35.42</v>
      </c>
      <c r="W30">
        <v>0</v>
      </c>
      <c r="X30">
        <v>0.77</v>
      </c>
      <c r="Y30">
        <v>34.65</v>
      </c>
    </row>
    <row r="31" spans="7:25">
      <c r="G31" t="s">
        <v>73</v>
      </c>
      <c r="H31" s="115">
        <v>0</v>
      </c>
      <c r="I31" s="88">
        <v>0</v>
      </c>
      <c r="J31" s="88">
        <v>22.14</v>
      </c>
      <c r="K31" s="88">
        <v>0</v>
      </c>
      <c r="L31" s="88">
        <v>0</v>
      </c>
      <c r="M31" s="116">
        <v>2.02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24.16</v>
      </c>
      <c r="W31">
        <v>0</v>
      </c>
      <c r="X31">
        <v>2.02</v>
      </c>
      <c r="Y31">
        <v>22.14</v>
      </c>
    </row>
    <row r="32" spans="7:25">
      <c r="G32" t="s">
        <v>74</v>
      </c>
      <c r="H32" s="115">
        <v>0</v>
      </c>
      <c r="I32" s="88">
        <v>0</v>
      </c>
      <c r="J32" s="88">
        <v>14.44</v>
      </c>
      <c r="K32" s="88">
        <v>0</v>
      </c>
      <c r="L32" s="88">
        <v>0</v>
      </c>
      <c r="M32" s="116">
        <v>2.4700000000000002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16.91</v>
      </c>
      <c r="W32">
        <v>0</v>
      </c>
      <c r="X32">
        <v>2.4700000000000002</v>
      </c>
      <c r="Y32">
        <v>14.44</v>
      </c>
    </row>
    <row r="33" spans="7:25">
      <c r="G33" t="s">
        <v>75</v>
      </c>
      <c r="H33" s="115">
        <v>0</v>
      </c>
      <c r="I33" s="88">
        <v>0</v>
      </c>
      <c r="J33" s="88">
        <v>14.44</v>
      </c>
      <c r="K33" s="88">
        <v>0</v>
      </c>
      <c r="L33" s="88">
        <v>0</v>
      </c>
      <c r="M33" s="116">
        <v>5.98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20.420000000000002</v>
      </c>
      <c r="W33">
        <v>0</v>
      </c>
      <c r="X33">
        <v>5.98</v>
      </c>
      <c r="Y33">
        <v>14.44</v>
      </c>
    </row>
    <row r="34" spans="7:25">
      <c r="G34" t="s">
        <v>76</v>
      </c>
      <c r="H34" s="115">
        <v>0</v>
      </c>
      <c r="I34" s="88">
        <v>0</v>
      </c>
      <c r="J34" s="88">
        <v>28.88</v>
      </c>
      <c r="K34" s="88">
        <v>0</v>
      </c>
      <c r="L34" s="88">
        <v>0</v>
      </c>
      <c r="M34" s="116">
        <v>1.7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30.58</v>
      </c>
      <c r="W34">
        <v>0</v>
      </c>
      <c r="X34">
        <v>1.7</v>
      </c>
      <c r="Y34">
        <v>28.88</v>
      </c>
    </row>
    <row r="35" spans="7:25">
      <c r="G35" t="s">
        <v>77</v>
      </c>
      <c r="H35" s="115">
        <v>0</v>
      </c>
      <c r="I35" s="88">
        <v>0</v>
      </c>
      <c r="J35" s="88">
        <v>35.619999999999997</v>
      </c>
      <c r="K35" s="88">
        <v>4.8099999999999996</v>
      </c>
      <c r="L35" s="88">
        <v>0</v>
      </c>
      <c r="M35" s="116">
        <v>2.23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42.66</v>
      </c>
      <c r="W35">
        <v>4.8099999999999996</v>
      </c>
      <c r="X35">
        <v>2.23</v>
      </c>
      <c r="Y35">
        <v>35.619999999999997</v>
      </c>
    </row>
    <row r="36" spans="7:25">
      <c r="G36" t="s">
        <v>78</v>
      </c>
      <c r="H36" s="115">
        <v>0</v>
      </c>
      <c r="I36" s="88">
        <v>0</v>
      </c>
      <c r="J36" s="88">
        <v>41.39</v>
      </c>
      <c r="K36" s="88">
        <v>4.8099999999999996</v>
      </c>
      <c r="L36" s="88">
        <v>0</v>
      </c>
      <c r="M36" s="116">
        <v>6.77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52.97</v>
      </c>
      <c r="W36">
        <v>4.8099999999999996</v>
      </c>
      <c r="X36">
        <v>6.77</v>
      </c>
      <c r="Y36">
        <v>41.39</v>
      </c>
    </row>
    <row r="37" spans="7:25">
      <c r="G37" t="s">
        <v>79</v>
      </c>
      <c r="H37" s="115">
        <v>0</v>
      </c>
      <c r="I37" s="88">
        <v>0</v>
      </c>
      <c r="J37" s="88">
        <v>42.36</v>
      </c>
      <c r="K37" s="88">
        <v>4.8099999999999996</v>
      </c>
      <c r="L37" s="88">
        <v>0</v>
      </c>
      <c r="M37" s="116">
        <v>0.48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47.65</v>
      </c>
      <c r="W37">
        <v>4.8099999999999996</v>
      </c>
      <c r="X37">
        <v>0.48</v>
      </c>
      <c r="Y37">
        <v>42.36</v>
      </c>
    </row>
    <row r="38" spans="7:25">
      <c r="G38" t="s">
        <v>80</v>
      </c>
      <c r="H38" s="115">
        <v>0</v>
      </c>
      <c r="I38" s="88">
        <v>0</v>
      </c>
      <c r="J38" s="88">
        <v>35.619999999999997</v>
      </c>
      <c r="K38" s="88">
        <v>4.8099999999999996</v>
      </c>
      <c r="L38" s="88">
        <v>0</v>
      </c>
      <c r="M38" s="116">
        <v>9.6300000000000008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50.06</v>
      </c>
      <c r="W38">
        <v>4.8099999999999996</v>
      </c>
      <c r="X38">
        <v>9.6300000000000008</v>
      </c>
      <c r="Y38">
        <v>35.619999999999997</v>
      </c>
    </row>
    <row r="39" spans="7:25">
      <c r="G39" t="s">
        <v>81</v>
      </c>
      <c r="H39" s="115">
        <v>0</v>
      </c>
      <c r="I39" s="88">
        <v>0</v>
      </c>
      <c r="J39" s="88">
        <v>62.57</v>
      </c>
      <c r="K39" s="88">
        <v>26.95</v>
      </c>
      <c r="L39" s="88">
        <v>0</v>
      </c>
      <c r="M39" s="116">
        <v>9.6300000000000008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99.15</v>
      </c>
      <c r="W39">
        <v>26.95</v>
      </c>
      <c r="X39">
        <v>9.6300000000000008</v>
      </c>
      <c r="Y39">
        <v>62.57</v>
      </c>
    </row>
    <row r="40" spans="7:25">
      <c r="G40" t="s">
        <v>82</v>
      </c>
      <c r="H40" s="115">
        <v>0</v>
      </c>
      <c r="I40" s="88">
        <v>0</v>
      </c>
      <c r="J40" s="88">
        <v>102.03</v>
      </c>
      <c r="K40" s="88">
        <v>26.95</v>
      </c>
      <c r="L40" s="88">
        <v>0</v>
      </c>
      <c r="M40" s="116">
        <v>9.6300000000000008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138.61000000000001</v>
      </c>
      <c r="W40">
        <v>26.95</v>
      </c>
      <c r="X40">
        <v>9.6300000000000008</v>
      </c>
      <c r="Y40">
        <v>102.03</v>
      </c>
    </row>
    <row r="41" spans="7:25">
      <c r="G41" t="s">
        <v>83</v>
      </c>
      <c r="H41" s="115">
        <v>0</v>
      </c>
      <c r="I41" s="88">
        <v>0</v>
      </c>
      <c r="J41" s="88">
        <v>127.07</v>
      </c>
      <c r="K41" s="88">
        <v>26.95</v>
      </c>
      <c r="L41" s="88">
        <v>0</v>
      </c>
      <c r="M41" s="116">
        <v>4.33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158.35</v>
      </c>
      <c r="W41">
        <v>26.95</v>
      </c>
      <c r="X41">
        <v>4.33</v>
      </c>
      <c r="Y41">
        <v>127.07</v>
      </c>
    </row>
    <row r="42" spans="7:25">
      <c r="G42" t="s">
        <v>84</v>
      </c>
      <c r="H42" s="115">
        <v>0</v>
      </c>
      <c r="I42" s="88">
        <v>0</v>
      </c>
      <c r="J42" s="88">
        <v>154.97999999999999</v>
      </c>
      <c r="K42" s="88">
        <v>26.95</v>
      </c>
      <c r="L42" s="88">
        <v>0</v>
      </c>
      <c r="M42" s="116">
        <v>5.39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187.32</v>
      </c>
      <c r="W42">
        <v>26.95</v>
      </c>
      <c r="X42">
        <v>5.39</v>
      </c>
      <c r="Y42">
        <v>154.97999999999999</v>
      </c>
    </row>
    <row r="43" spans="7:25">
      <c r="G43" t="s">
        <v>85</v>
      </c>
      <c r="H43" s="115">
        <v>0</v>
      </c>
      <c r="I43" s="88">
        <v>0</v>
      </c>
      <c r="J43" s="88">
        <v>187.72</v>
      </c>
      <c r="K43" s="88">
        <v>46.2</v>
      </c>
      <c r="L43" s="88">
        <v>0</v>
      </c>
      <c r="M43" s="116">
        <v>4.5199999999999996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238.44</v>
      </c>
      <c r="W43">
        <v>46.2</v>
      </c>
      <c r="X43">
        <v>4.5199999999999996</v>
      </c>
      <c r="Y43">
        <v>187.72</v>
      </c>
    </row>
    <row r="44" spans="7:25">
      <c r="G44" t="s">
        <v>86</v>
      </c>
      <c r="H44" s="115">
        <v>0</v>
      </c>
      <c r="I44" s="88">
        <v>0</v>
      </c>
      <c r="J44" s="88">
        <v>196.37</v>
      </c>
      <c r="K44" s="88">
        <v>46.2</v>
      </c>
      <c r="L44" s="88">
        <v>0</v>
      </c>
      <c r="M44" s="116">
        <v>0.39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242.96</v>
      </c>
      <c r="W44">
        <v>46.2</v>
      </c>
      <c r="X44">
        <v>0.39</v>
      </c>
      <c r="Y44">
        <v>196.37</v>
      </c>
    </row>
    <row r="45" spans="7:25">
      <c r="G45" t="s">
        <v>87</v>
      </c>
      <c r="H45" s="115">
        <v>0</v>
      </c>
      <c r="I45" s="88">
        <v>0</v>
      </c>
      <c r="J45" s="88">
        <v>202.15</v>
      </c>
      <c r="K45" s="88">
        <v>46.2</v>
      </c>
      <c r="L45" s="88">
        <v>0</v>
      </c>
      <c r="M45" s="116">
        <v>1.1599999999999999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249.51</v>
      </c>
      <c r="W45">
        <v>46.2</v>
      </c>
      <c r="X45">
        <v>1.1599999999999999</v>
      </c>
      <c r="Y45">
        <v>202.15</v>
      </c>
    </row>
    <row r="46" spans="7:25">
      <c r="G46" t="s">
        <v>88</v>
      </c>
      <c r="H46" s="115">
        <v>0</v>
      </c>
      <c r="I46" s="88">
        <v>0</v>
      </c>
      <c r="J46" s="88">
        <v>205.04</v>
      </c>
      <c r="K46" s="88">
        <v>46.2</v>
      </c>
      <c r="L46" s="88">
        <v>0</v>
      </c>
      <c r="M46" s="116">
        <v>0.57999999999999996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251.82</v>
      </c>
      <c r="W46">
        <v>46.2</v>
      </c>
      <c r="X46">
        <v>0.57999999999999996</v>
      </c>
      <c r="Y46">
        <v>205.04</v>
      </c>
    </row>
    <row r="47" spans="7:25">
      <c r="G47" t="s">
        <v>89</v>
      </c>
      <c r="H47" s="115">
        <v>0</v>
      </c>
      <c r="I47" s="88">
        <v>0</v>
      </c>
      <c r="J47" s="88">
        <v>208.88</v>
      </c>
      <c r="K47" s="88">
        <v>51.02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259.89999999999998</v>
      </c>
      <c r="W47">
        <v>51.02</v>
      </c>
      <c r="X47">
        <v>0</v>
      </c>
      <c r="Y47">
        <v>208.88</v>
      </c>
    </row>
    <row r="48" spans="7:25">
      <c r="G48" t="s">
        <v>90</v>
      </c>
      <c r="H48" s="115">
        <v>0</v>
      </c>
      <c r="I48" s="88">
        <v>0</v>
      </c>
      <c r="J48" s="88">
        <v>211.77</v>
      </c>
      <c r="K48" s="88">
        <v>51.02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262.79000000000002</v>
      </c>
      <c r="W48">
        <v>51.02</v>
      </c>
      <c r="X48">
        <v>0</v>
      </c>
      <c r="Y48">
        <v>211.77</v>
      </c>
    </row>
    <row r="49" spans="7:25">
      <c r="G49" t="s">
        <v>91</v>
      </c>
      <c r="H49" s="115">
        <v>0</v>
      </c>
      <c r="I49" s="88">
        <v>0</v>
      </c>
      <c r="J49" s="88">
        <v>212.73</v>
      </c>
      <c r="K49" s="88">
        <v>51.02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263.75</v>
      </c>
      <c r="W49">
        <v>51.02</v>
      </c>
      <c r="X49">
        <v>0</v>
      </c>
      <c r="Y49">
        <v>212.73</v>
      </c>
    </row>
    <row r="50" spans="7:25">
      <c r="G50" t="s">
        <v>92</v>
      </c>
      <c r="H50" s="115">
        <v>0</v>
      </c>
      <c r="I50" s="88">
        <v>0</v>
      </c>
      <c r="J50" s="88">
        <v>208.88</v>
      </c>
      <c r="K50" s="88">
        <v>51.02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259.89999999999998</v>
      </c>
      <c r="W50">
        <v>51.02</v>
      </c>
      <c r="X50">
        <v>0</v>
      </c>
      <c r="Y50">
        <v>208.88</v>
      </c>
    </row>
    <row r="51" spans="7:25">
      <c r="G51" t="s">
        <v>93</v>
      </c>
      <c r="H51" s="115">
        <v>0</v>
      </c>
      <c r="I51" s="88">
        <v>0</v>
      </c>
      <c r="J51" s="88">
        <v>198.3</v>
      </c>
      <c r="K51" s="88">
        <v>51.98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250.28</v>
      </c>
      <c r="W51">
        <v>51.98</v>
      </c>
      <c r="X51">
        <v>0</v>
      </c>
      <c r="Y51">
        <v>198.3</v>
      </c>
    </row>
    <row r="52" spans="7:25">
      <c r="G52" t="s">
        <v>94</v>
      </c>
      <c r="H52" s="115">
        <v>0</v>
      </c>
      <c r="I52" s="88">
        <v>0</v>
      </c>
      <c r="J52" s="88">
        <v>190.6</v>
      </c>
      <c r="K52" s="88">
        <v>51.98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242.58</v>
      </c>
      <c r="W52">
        <v>51.98</v>
      </c>
      <c r="X52">
        <v>0</v>
      </c>
      <c r="Y52">
        <v>190.6</v>
      </c>
    </row>
    <row r="53" spans="7:25">
      <c r="G53" t="s">
        <v>95</v>
      </c>
      <c r="H53" s="115">
        <v>0</v>
      </c>
      <c r="I53" s="88">
        <v>0</v>
      </c>
      <c r="J53" s="88">
        <v>164.61</v>
      </c>
      <c r="K53" s="88">
        <v>51.98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216.58</v>
      </c>
      <c r="W53">
        <v>51.98</v>
      </c>
      <c r="X53">
        <v>0</v>
      </c>
      <c r="Y53">
        <v>164.61</v>
      </c>
    </row>
    <row r="54" spans="7:25">
      <c r="G54" t="s">
        <v>96</v>
      </c>
      <c r="H54" s="115">
        <v>0</v>
      </c>
      <c r="I54" s="88">
        <v>0</v>
      </c>
      <c r="J54" s="88">
        <v>123.21</v>
      </c>
      <c r="K54" s="88">
        <v>51.98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175.19</v>
      </c>
      <c r="W54">
        <v>51.98</v>
      </c>
      <c r="X54">
        <v>0</v>
      </c>
      <c r="Y54">
        <v>123.21</v>
      </c>
    </row>
    <row r="55" spans="7:25">
      <c r="G55" t="s">
        <v>97</v>
      </c>
      <c r="H55" s="115">
        <v>0</v>
      </c>
      <c r="I55" s="88">
        <v>0</v>
      </c>
      <c r="J55" s="88">
        <v>62.57</v>
      </c>
      <c r="K55" s="88">
        <v>51.02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113.59</v>
      </c>
      <c r="W55">
        <v>51.02</v>
      </c>
      <c r="X55">
        <v>0</v>
      </c>
      <c r="Y55">
        <v>62.57</v>
      </c>
    </row>
    <row r="56" spans="7:25">
      <c r="G56" t="s">
        <v>98</v>
      </c>
      <c r="H56" s="115">
        <v>0</v>
      </c>
      <c r="I56" s="88">
        <v>0</v>
      </c>
      <c r="J56" s="88">
        <v>26.95</v>
      </c>
      <c r="K56" s="88">
        <v>51.01</v>
      </c>
      <c r="L56" s="88">
        <v>0</v>
      </c>
      <c r="M56" s="116">
        <v>0.38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78.34</v>
      </c>
      <c r="W56">
        <v>51.01</v>
      </c>
      <c r="X56">
        <v>0.38</v>
      </c>
      <c r="Y56">
        <v>26.95</v>
      </c>
    </row>
    <row r="57" spans="7:25">
      <c r="G57" t="s">
        <v>99</v>
      </c>
      <c r="H57" s="115">
        <v>0</v>
      </c>
      <c r="I57" s="88">
        <v>0</v>
      </c>
      <c r="J57" s="88">
        <v>71.23</v>
      </c>
      <c r="K57" s="88">
        <v>51.02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122.25</v>
      </c>
      <c r="W57">
        <v>51.02</v>
      </c>
      <c r="X57">
        <v>0</v>
      </c>
      <c r="Y57">
        <v>71.23</v>
      </c>
    </row>
    <row r="58" spans="7:25">
      <c r="G58" t="s">
        <v>100</v>
      </c>
      <c r="H58" s="115">
        <v>0</v>
      </c>
      <c r="I58" s="88">
        <v>0</v>
      </c>
      <c r="J58" s="88">
        <v>108.77</v>
      </c>
      <c r="K58" s="88">
        <v>51.02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159.79</v>
      </c>
      <c r="W58">
        <v>51.02</v>
      </c>
      <c r="X58">
        <v>0</v>
      </c>
      <c r="Y58">
        <v>108.77</v>
      </c>
    </row>
    <row r="59" spans="7:25">
      <c r="G59" t="s">
        <v>101</v>
      </c>
      <c r="H59" s="115">
        <v>0</v>
      </c>
      <c r="I59" s="88">
        <v>0</v>
      </c>
      <c r="J59" s="88">
        <v>131.88</v>
      </c>
      <c r="K59" s="88">
        <v>49.09</v>
      </c>
      <c r="L59" s="88">
        <v>0</v>
      </c>
      <c r="M59" s="116">
        <v>1.97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182.94</v>
      </c>
      <c r="W59">
        <v>49.09</v>
      </c>
      <c r="X59">
        <v>1.97</v>
      </c>
      <c r="Y59">
        <v>131.88</v>
      </c>
    </row>
    <row r="60" spans="7:25">
      <c r="G60" t="s">
        <v>102</v>
      </c>
      <c r="H60" s="115">
        <v>0</v>
      </c>
      <c r="I60" s="88">
        <v>0</v>
      </c>
      <c r="J60" s="88">
        <v>156.91</v>
      </c>
      <c r="K60" s="88">
        <v>49.09</v>
      </c>
      <c r="L60" s="88">
        <v>0</v>
      </c>
      <c r="M60" s="116">
        <v>3.47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209.47</v>
      </c>
      <c r="W60">
        <v>49.09</v>
      </c>
      <c r="X60">
        <v>3.47</v>
      </c>
      <c r="Y60">
        <v>156.91</v>
      </c>
    </row>
    <row r="61" spans="7:25">
      <c r="G61" t="s">
        <v>103</v>
      </c>
      <c r="H61" s="115">
        <v>0</v>
      </c>
      <c r="I61" s="88">
        <v>0</v>
      </c>
      <c r="J61" s="88">
        <v>180.97</v>
      </c>
      <c r="K61" s="88">
        <v>49.09</v>
      </c>
      <c r="L61" s="88">
        <v>0</v>
      </c>
      <c r="M61" s="116">
        <v>0.44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230.5</v>
      </c>
      <c r="W61">
        <v>49.09</v>
      </c>
      <c r="X61">
        <v>0.44</v>
      </c>
      <c r="Y61">
        <v>180.97</v>
      </c>
    </row>
    <row r="62" spans="7:25">
      <c r="G62" t="s">
        <v>104</v>
      </c>
      <c r="H62" s="115">
        <v>0</v>
      </c>
      <c r="I62" s="88">
        <v>0</v>
      </c>
      <c r="J62" s="88">
        <v>190.6</v>
      </c>
      <c r="K62" s="88">
        <v>49.09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239.69</v>
      </c>
      <c r="W62">
        <v>49.09</v>
      </c>
      <c r="X62">
        <v>0</v>
      </c>
      <c r="Y62">
        <v>190.6</v>
      </c>
    </row>
    <row r="63" spans="7:25">
      <c r="G63" t="s">
        <v>105</v>
      </c>
      <c r="H63" s="115">
        <v>0</v>
      </c>
      <c r="I63" s="88">
        <v>0</v>
      </c>
      <c r="J63" s="88">
        <v>196.36</v>
      </c>
      <c r="K63" s="88">
        <v>50.06</v>
      </c>
      <c r="L63" s="88">
        <v>0</v>
      </c>
      <c r="M63" s="116">
        <v>3.66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250.08</v>
      </c>
      <c r="W63">
        <v>50.06</v>
      </c>
      <c r="X63">
        <v>3.66</v>
      </c>
      <c r="Y63">
        <v>196.36</v>
      </c>
    </row>
    <row r="64" spans="7:25">
      <c r="G64" t="s">
        <v>106</v>
      </c>
      <c r="H64" s="115">
        <v>0</v>
      </c>
      <c r="I64" s="88">
        <v>0</v>
      </c>
      <c r="J64" s="88">
        <v>186.74</v>
      </c>
      <c r="K64" s="88">
        <v>50.06</v>
      </c>
      <c r="L64" s="88">
        <v>0</v>
      </c>
      <c r="M64" s="116">
        <v>5.39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242.19</v>
      </c>
      <c r="W64">
        <v>50.06</v>
      </c>
      <c r="X64">
        <v>5.39</v>
      </c>
      <c r="Y64">
        <v>186.74</v>
      </c>
    </row>
    <row r="65" spans="7:25">
      <c r="G65" t="s">
        <v>107</v>
      </c>
      <c r="H65" s="115">
        <v>0</v>
      </c>
      <c r="I65" s="88">
        <v>0</v>
      </c>
      <c r="J65" s="88">
        <v>198.29</v>
      </c>
      <c r="K65" s="88">
        <v>50.06</v>
      </c>
      <c r="L65" s="88">
        <v>0</v>
      </c>
      <c r="M65" s="116">
        <v>0.28999999999999998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248.64</v>
      </c>
      <c r="W65">
        <v>50.06</v>
      </c>
      <c r="X65">
        <v>0.28999999999999998</v>
      </c>
      <c r="Y65">
        <v>198.29</v>
      </c>
    </row>
    <row r="66" spans="7:25">
      <c r="G66" t="s">
        <v>108</v>
      </c>
      <c r="H66" s="115">
        <v>0</v>
      </c>
      <c r="I66" s="88">
        <v>0</v>
      </c>
      <c r="J66" s="88">
        <v>220.43</v>
      </c>
      <c r="K66" s="88">
        <v>50.06</v>
      </c>
      <c r="L66" s="88">
        <v>0</v>
      </c>
      <c r="M66" s="116">
        <v>5.68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276.17</v>
      </c>
      <c r="W66">
        <v>50.06</v>
      </c>
      <c r="X66">
        <v>5.68</v>
      </c>
      <c r="Y66">
        <v>220.43</v>
      </c>
    </row>
    <row r="67" spans="7:25">
      <c r="G67" t="s">
        <v>109</v>
      </c>
      <c r="H67" s="115">
        <v>0</v>
      </c>
      <c r="I67" s="88">
        <v>0</v>
      </c>
      <c r="J67" s="88">
        <v>223.33</v>
      </c>
      <c r="K67" s="88">
        <v>46.2</v>
      </c>
      <c r="L67" s="88">
        <v>0</v>
      </c>
      <c r="M67" s="116">
        <v>4.3099999999999996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273.83999999999997</v>
      </c>
      <c r="W67">
        <v>46.2</v>
      </c>
      <c r="X67">
        <v>4.3099999999999996</v>
      </c>
      <c r="Y67">
        <v>223.33</v>
      </c>
    </row>
    <row r="68" spans="7:25">
      <c r="G68" t="s">
        <v>110</v>
      </c>
      <c r="H68" s="115">
        <v>0</v>
      </c>
      <c r="I68" s="88">
        <v>0</v>
      </c>
      <c r="J68" s="88">
        <v>228.14</v>
      </c>
      <c r="K68" s="88">
        <v>46.2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274.33999999999997</v>
      </c>
      <c r="W68">
        <v>46.2</v>
      </c>
      <c r="X68">
        <v>0</v>
      </c>
      <c r="Y68">
        <v>228.14</v>
      </c>
    </row>
    <row r="69" spans="7:25">
      <c r="G69" t="s">
        <v>111</v>
      </c>
      <c r="H69" s="115">
        <v>0</v>
      </c>
      <c r="I69" s="88">
        <v>0</v>
      </c>
      <c r="J69" s="88">
        <v>235.84</v>
      </c>
      <c r="K69" s="88">
        <v>46.2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282.04000000000002</v>
      </c>
      <c r="W69">
        <v>46.2</v>
      </c>
      <c r="X69">
        <v>0</v>
      </c>
      <c r="Y69">
        <v>235.84</v>
      </c>
    </row>
    <row r="70" spans="7:25">
      <c r="G70" t="s">
        <v>112</v>
      </c>
      <c r="H70" s="115">
        <v>0</v>
      </c>
      <c r="I70" s="88">
        <v>0</v>
      </c>
      <c r="J70" s="88">
        <v>249.32</v>
      </c>
      <c r="K70" s="88">
        <v>46.2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295.52</v>
      </c>
      <c r="W70">
        <v>46.2</v>
      </c>
      <c r="X70">
        <v>0</v>
      </c>
      <c r="Y70">
        <v>249.32</v>
      </c>
    </row>
    <row r="71" spans="7:25">
      <c r="G71" t="s">
        <v>113</v>
      </c>
      <c r="H71" s="115">
        <v>0</v>
      </c>
      <c r="I71" s="88">
        <v>0</v>
      </c>
      <c r="J71" s="88">
        <v>267.60000000000002</v>
      </c>
      <c r="K71" s="88">
        <v>39.47</v>
      </c>
      <c r="L71" s="88">
        <v>0</v>
      </c>
      <c r="M71" s="116">
        <v>9.6300000000000008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316.7</v>
      </c>
      <c r="W71">
        <v>39.47</v>
      </c>
      <c r="X71">
        <v>9.6300000000000008</v>
      </c>
      <c r="Y71">
        <v>267.60000000000002</v>
      </c>
    </row>
    <row r="72" spans="7:25">
      <c r="G72" t="s">
        <v>114</v>
      </c>
      <c r="H72" s="115">
        <v>0</v>
      </c>
      <c r="I72" s="88">
        <v>0</v>
      </c>
      <c r="J72" s="88">
        <v>265.67</v>
      </c>
      <c r="K72" s="88">
        <v>39.47</v>
      </c>
      <c r="L72" s="88">
        <v>0</v>
      </c>
      <c r="M72" s="116">
        <v>0.63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305.77</v>
      </c>
      <c r="W72">
        <v>39.47</v>
      </c>
      <c r="X72">
        <v>0.63</v>
      </c>
      <c r="Y72">
        <v>265.67</v>
      </c>
    </row>
    <row r="73" spans="7:25">
      <c r="G73" t="s">
        <v>115</v>
      </c>
      <c r="H73" s="115">
        <v>0</v>
      </c>
      <c r="I73" s="88">
        <v>0</v>
      </c>
      <c r="J73" s="88">
        <v>273.38</v>
      </c>
      <c r="K73" s="88">
        <v>39.47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312.83999999999997</v>
      </c>
      <c r="W73">
        <v>39.47</v>
      </c>
      <c r="X73">
        <v>0</v>
      </c>
      <c r="Y73">
        <v>273.38</v>
      </c>
    </row>
    <row r="74" spans="7:25">
      <c r="G74" t="s">
        <v>116</v>
      </c>
      <c r="H74" s="115">
        <v>0</v>
      </c>
      <c r="I74" s="88">
        <v>0</v>
      </c>
      <c r="J74" s="88">
        <v>280.11</v>
      </c>
      <c r="K74" s="88">
        <v>39.47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319.58</v>
      </c>
      <c r="W74">
        <v>39.47</v>
      </c>
      <c r="X74">
        <v>0</v>
      </c>
      <c r="Y74">
        <v>280.11</v>
      </c>
    </row>
    <row r="75" spans="7:25">
      <c r="G75" t="s">
        <v>117</v>
      </c>
      <c r="H75" s="115">
        <v>0</v>
      </c>
      <c r="I75" s="88">
        <v>0</v>
      </c>
      <c r="J75" s="88">
        <v>280.12</v>
      </c>
      <c r="K75" s="88">
        <v>32.729999999999997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312.83999999999997</v>
      </c>
      <c r="W75">
        <v>32.729999999999997</v>
      </c>
      <c r="X75">
        <v>0</v>
      </c>
      <c r="Y75">
        <v>280.12</v>
      </c>
    </row>
    <row r="76" spans="7:25">
      <c r="G76" t="s">
        <v>118</v>
      </c>
      <c r="H76" s="115">
        <v>0</v>
      </c>
      <c r="I76" s="88">
        <v>0</v>
      </c>
      <c r="J76" s="88">
        <v>254.12</v>
      </c>
      <c r="K76" s="88">
        <v>32.729999999999997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286.85000000000002</v>
      </c>
      <c r="W76">
        <v>32.729999999999997</v>
      </c>
      <c r="X76">
        <v>0</v>
      </c>
      <c r="Y76">
        <v>254.12</v>
      </c>
    </row>
    <row r="77" spans="7:25">
      <c r="G77" t="s">
        <v>119</v>
      </c>
      <c r="H77" s="115">
        <v>0</v>
      </c>
      <c r="I77" s="88">
        <v>0</v>
      </c>
      <c r="J77" s="88">
        <v>245.5</v>
      </c>
      <c r="K77" s="88">
        <v>32.6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278.10000000000002</v>
      </c>
      <c r="W77">
        <v>32.6</v>
      </c>
      <c r="X77">
        <v>0</v>
      </c>
      <c r="Y77">
        <v>245.5</v>
      </c>
    </row>
    <row r="78" spans="7:25">
      <c r="G78" t="s">
        <v>120</v>
      </c>
      <c r="H78" s="115">
        <v>0</v>
      </c>
      <c r="I78" s="88">
        <v>0</v>
      </c>
      <c r="J78" s="88">
        <v>228.13</v>
      </c>
      <c r="K78" s="88">
        <v>32.729999999999997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260.86</v>
      </c>
      <c r="W78">
        <v>32.729999999999997</v>
      </c>
      <c r="X78">
        <v>0</v>
      </c>
      <c r="Y78">
        <v>228.13</v>
      </c>
    </row>
    <row r="79" spans="7:25">
      <c r="G79" t="s">
        <v>121</v>
      </c>
      <c r="H79" s="115">
        <v>0</v>
      </c>
      <c r="I79" s="88">
        <v>0</v>
      </c>
      <c r="J79" s="88">
        <v>185.78</v>
      </c>
      <c r="K79" s="88">
        <v>20.21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205.99</v>
      </c>
      <c r="W79">
        <v>20.21</v>
      </c>
      <c r="X79">
        <v>0</v>
      </c>
      <c r="Y79">
        <v>185.78</v>
      </c>
    </row>
    <row r="80" spans="7:25">
      <c r="G80" t="s">
        <v>122</v>
      </c>
      <c r="H80" s="115">
        <v>0</v>
      </c>
      <c r="I80" s="88">
        <v>0</v>
      </c>
      <c r="J80" s="88">
        <v>162.66999999999999</v>
      </c>
      <c r="K80" s="88">
        <v>20.21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182.88</v>
      </c>
      <c r="W80">
        <v>20.21</v>
      </c>
      <c r="X80">
        <v>0</v>
      </c>
      <c r="Y80">
        <v>162.66999999999999</v>
      </c>
    </row>
    <row r="81" spans="7:25">
      <c r="G81" t="s">
        <v>123</v>
      </c>
      <c r="H81" s="115">
        <v>0</v>
      </c>
      <c r="I81" s="88">
        <v>0</v>
      </c>
      <c r="J81" s="88">
        <v>145.36000000000001</v>
      </c>
      <c r="K81" s="88">
        <v>20.21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165.57</v>
      </c>
      <c r="W81">
        <v>20.21</v>
      </c>
      <c r="X81">
        <v>0</v>
      </c>
      <c r="Y81">
        <v>145.36000000000001</v>
      </c>
    </row>
    <row r="82" spans="7:25">
      <c r="G82" t="s">
        <v>124</v>
      </c>
      <c r="H82" s="115">
        <v>0</v>
      </c>
      <c r="I82" s="88">
        <v>0</v>
      </c>
      <c r="J82" s="88">
        <v>147.27000000000001</v>
      </c>
      <c r="K82" s="88">
        <v>20.21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167.48</v>
      </c>
      <c r="W82">
        <v>20.21</v>
      </c>
      <c r="X82">
        <v>0</v>
      </c>
      <c r="Y82">
        <v>147.27000000000001</v>
      </c>
    </row>
    <row r="83" spans="7:25">
      <c r="G83" t="s">
        <v>125</v>
      </c>
      <c r="H83" s="115">
        <v>0</v>
      </c>
      <c r="I83" s="88">
        <v>0</v>
      </c>
      <c r="J83" s="88">
        <v>121.28</v>
      </c>
      <c r="K83" s="88">
        <v>11.55</v>
      </c>
      <c r="L83" s="88">
        <v>0</v>
      </c>
      <c r="M83" s="116">
        <v>0.64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133.47</v>
      </c>
      <c r="W83">
        <v>11.55</v>
      </c>
      <c r="X83">
        <v>0.64</v>
      </c>
      <c r="Y83">
        <v>121.28</v>
      </c>
    </row>
    <row r="84" spans="7:25">
      <c r="G84" t="s">
        <v>126</v>
      </c>
      <c r="H84" s="115">
        <v>0</v>
      </c>
      <c r="I84" s="88">
        <v>0</v>
      </c>
      <c r="J84" s="88">
        <v>102.04</v>
      </c>
      <c r="K84" s="88">
        <v>11.55</v>
      </c>
      <c r="L84" s="88">
        <v>0</v>
      </c>
      <c r="M84" s="116">
        <v>0.94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114.53</v>
      </c>
      <c r="W84">
        <v>11.55</v>
      </c>
      <c r="X84">
        <v>0.94</v>
      </c>
      <c r="Y84">
        <v>102.04</v>
      </c>
    </row>
    <row r="85" spans="7:25">
      <c r="G85" t="s">
        <v>127</v>
      </c>
      <c r="H85" s="115">
        <v>0</v>
      </c>
      <c r="I85" s="88">
        <v>0</v>
      </c>
      <c r="J85" s="88">
        <v>85.67</v>
      </c>
      <c r="K85" s="88">
        <v>11.55</v>
      </c>
      <c r="L85" s="88">
        <v>0</v>
      </c>
      <c r="M85" s="116">
        <v>1.37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98.59</v>
      </c>
      <c r="W85">
        <v>11.55</v>
      </c>
      <c r="X85">
        <v>1.37</v>
      </c>
      <c r="Y85">
        <v>85.67</v>
      </c>
    </row>
    <row r="86" spans="7:25">
      <c r="G86" t="s">
        <v>128</v>
      </c>
      <c r="H86" s="115">
        <v>0</v>
      </c>
      <c r="I86" s="88">
        <v>0</v>
      </c>
      <c r="J86" s="88">
        <v>21.18</v>
      </c>
      <c r="K86" s="88">
        <v>11.55</v>
      </c>
      <c r="L86" s="88">
        <v>0</v>
      </c>
      <c r="M86" s="116">
        <v>0.18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32.909999999999997</v>
      </c>
      <c r="W86">
        <v>11.55</v>
      </c>
      <c r="X86">
        <v>0.18</v>
      </c>
      <c r="Y86">
        <v>21.18</v>
      </c>
    </row>
    <row r="87" spans="7:25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3.12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3.12</v>
      </c>
      <c r="W87">
        <v>0</v>
      </c>
      <c r="X87">
        <v>3.12</v>
      </c>
      <c r="Y87">
        <v>0</v>
      </c>
    </row>
    <row r="88" spans="7:25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1.41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1.41</v>
      </c>
      <c r="W88">
        <v>0</v>
      </c>
      <c r="X88">
        <v>1.41</v>
      </c>
      <c r="Y88">
        <v>0</v>
      </c>
    </row>
    <row r="89" spans="7:25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3.36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3.36</v>
      </c>
      <c r="W89">
        <v>0</v>
      </c>
      <c r="X89">
        <v>3.36</v>
      </c>
      <c r="Y89">
        <v>0</v>
      </c>
    </row>
    <row r="90" spans="7:25">
      <c r="G90" t="s">
        <v>132</v>
      </c>
      <c r="H90" s="115">
        <v>0</v>
      </c>
      <c r="I90" s="88">
        <v>0</v>
      </c>
      <c r="J90" s="88">
        <v>39.47</v>
      </c>
      <c r="K90" s="88">
        <v>0</v>
      </c>
      <c r="L90" s="88">
        <v>0</v>
      </c>
      <c r="M90" s="116">
        <v>0.9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40.369999999999997</v>
      </c>
      <c r="W90">
        <v>0</v>
      </c>
      <c r="X90">
        <v>0.9</v>
      </c>
      <c r="Y90">
        <v>39.47</v>
      </c>
    </row>
    <row r="91" spans="7:25">
      <c r="G91" t="s">
        <v>133</v>
      </c>
      <c r="H91" s="115">
        <v>0</v>
      </c>
      <c r="I91" s="88">
        <v>0</v>
      </c>
      <c r="J91" s="88">
        <v>32.729999999999997</v>
      </c>
      <c r="K91" s="88">
        <v>0</v>
      </c>
      <c r="L91" s="88">
        <v>0</v>
      </c>
      <c r="M91" s="116">
        <v>0.92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33.65</v>
      </c>
      <c r="W91">
        <v>0</v>
      </c>
      <c r="X91">
        <v>0.92</v>
      </c>
      <c r="Y91">
        <v>32.729999999999997</v>
      </c>
    </row>
    <row r="92" spans="7:25">
      <c r="G92" t="s">
        <v>134</v>
      </c>
      <c r="H92" s="115">
        <v>0</v>
      </c>
      <c r="I92" s="88">
        <v>0</v>
      </c>
      <c r="J92" s="88">
        <v>33.69</v>
      </c>
      <c r="K92" s="88">
        <v>0</v>
      </c>
      <c r="L92" s="88">
        <v>0</v>
      </c>
      <c r="M92" s="116">
        <v>1.46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35.15</v>
      </c>
      <c r="W92">
        <v>0</v>
      </c>
      <c r="X92">
        <v>1.46</v>
      </c>
      <c r="Y92">
        <v>33.69</v>
      </c>
    </row>
    <row r="93" spans="7:25">
      <c r="G93" t="s">
        <v>135</v>
      </c>
      <c r="H93" s="115">
        <v>0</v>
      </c>
      <c r="I93" s="88">
        <v>0</v>
      </c>
      <c r="J93" s="88">
        <v>16.36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16.36</v>
      </c>
      <c r="W93">
        <v>0</v>
      </c>
      <c r="X93">
        <v>0</v>
      </c>
      <c r="Y93">
        <v>16.36</v>
      </c>
    </row>
    <row r="94" spans="7:25">
      <c r="G94" t="s">
        <v>136</v>
      </c>
      <c r="H94" s="115">
        <v>0</v>
      </c>
      <c r="I94" s="88">
        <v>0</v>
      </c>
      <c r="J94" s="88">
        <v>31.77</v>
      </c>
      <c r="K94" s="88">
        <v>0</v>
      </c>
      <c r="L94" s="88">
        <v>0</v>
      </c>
      <c r="M94" s="116">
        <v>0.39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32.159999999999997</v>
      </c>
      <c r="W94">
        <v>0</v>
      </c>
      <c r="X94">
        <v>0.39</v>
      </c>
      <c r="Y94">
        <v>31.77</v>
      </c>
    </row>
    <row r="95" spans="7:25">
      <c r="G95" t="s">
        <v>137</v>
      </c>
      <c r="H95" s="115">
        <v>0</v>
      </c>
      <c r="I95" s="88">
        <v>0</v>
      </c>
      <c r="J95" s="88">
        <v>31.76</v>
      </c>
      <c r="K95" s="88">
        <v>0</v>
      </c>
      <c r="L95" s="88">
        <v>0</v>
      </c>
      <c r="M95" s="116">
        <v>0.8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32.56</v>
      </c>
      <c r="W95">
        <v>0</v>
      </c>
      <c r="X95">
        <v>0.8</v>
      </c>
      <c r="Y95">
        <v>31.76</v>
      </c>
    </row>
    <row r="96" spans="7:25">
      <c r="G96" t="s">
        <v>138</v>
      </c>
      <c r="H96" s="115">
        <v>0</v>
      </c>
      <c r="I96" s="88">
        <v>0</v>
      </c>
      <c r="J96" s="88">
        <v>25.99</v>
      </c>
      <c r="K96" s="88">
        <v>0</v>
      </c>
      <c r="L96" s="88">
        <v>0</v>
      </c>
      <c r="M96" s="116">
        <v>0.4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26.39</v>
      </c>
      <c r="W96">
        <v>0</v>
      </c>
      <c r="X96">
        <v>0.4</v>
      </c>
      <c r="Y96">
        <v>25.99</v>
      </c>
    </row>
    <row r="97" spans="1:83">
      <c r="G97" t="s">
        <v>139</v>
      </c>
      <c r="H97" s="115">
        <v>0</v>
      </c>
      <c r="I97" s="88">
        <v>0</v>
      </c>
      <c r="J97" s="88">
        <v>16.37</v>
      </c>
      <c r="K97" s="88">
        <v>0</v>
      </c>
      <c r="L97" s="88">
        <v>0</v>
      </c>
      <c r="M97" s="116">
        <v>0.95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17.32</v>
      </c>
      <c r="W97">
        <v>0</v>
      </c>
      <c r="X97">
        <v>0.95</v>
      </c>
      <c r="Y97">
        <v>16.37</v>
      </c>
    </row>
    <row r="98" spans="1:83">
      <c r="G98" t="s">
        <v>140</v>
      </c>
      <c r="H98" s="115">
        <v>0</v>
      </c>
      <c r="I98" s="88">
        <v>0</v>
      </c>
      <c r="J98" s="88">
        <v>7.7</v>
      </c>
      <c r="K98" s="88">
        <v>0</v>
      </c>
      <c r="L98" s="88">
        <v>0</v>
      </c>
      <c r="M98" s="116">
        <v>1.18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8.8800000000000008</v>
      </c>
      <c r="W98">
        <v>0</v>
      </c>
      <c r="X98">
        <v>1.18</v>
      </c>
      <c r="Y98">
        <v>7.7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2.2520150000000014</v>
      </c>
      <c r="K99" s="111">
        <f t="shared" si="1"/>
        <v>0.48125499999999993</v>
      </c>
      <c r="L99" s="111">
        <f t="shared" si="1"/>
        <v>0</v>
      </c>
      <c r="M99" s="111">
        <f t="shared" si="1"/>
        <v>3.6777499999999998E-2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2.7700399999999994</v>
      </c>
      <c r="W99">
        <f t="shared" si="1"/>
        <v>0.48125499999999993</v>
      </c>
      <c r="X99">
        <f t="shared" si="1"/>
        <v>3.6777499999999998E-2</v>
      </c>
      <c r="Y99">
        <f t="shared" si="1"/>
        <v>2.2520150000000014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44872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44872</v>
      </c>
      <c r="B1" s="225"/>
      <c r="C1" s="225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30" t="s">
        <v>339</v>
      </c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411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7">
      <c r="A2" s="27" t="s">
        <v>44</v>
      </c>
      <c r="B2" s="225"/>
      <c r="C2" s="225"/>
      <c r="D2" s="219"/>
      <c r="E2" s="219"/>
      <c r="F2" s="219"/>
      <c r="G2" s="219"/>
      <c r="H2" s="219"/>
      <c r="I2" s="219"/>
      <c r="J2" s="219"/>
      <c r="K2" s="219"/>
      <c r="L2" s="225"/>
      <c r="M2" s="225"/>
      <c r="N2" s="225"/>
      <c r="O2" s="225"/>
      <c r="P2" s="226"/>
      <c r="Q2" s="226"/>
      <c r="R2" s="230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  <c r="AT2" s="197" t="s">
        <v>152</v>
      </c>
    </row>
    <row r="3" spans="1:47">
      <c r="A3" t="s">
        <v>45</v>
      </c>
      <c r="E3">
        <f>GT_NG!P3</f>
        <v>14.422795341098171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79.586363594827986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678.79945276904402</v>
      </c>
      <c r="P3" s="77">
        <v>117.66</v>
      </c>
      <c r="Q3" s="77">
        <v>38.14</v>
      </c>
      <c r="R3" s="80">
        <v>0</v>
      </c>
      <c r="S3" s="80">
        <v>0</v>
      </c>
      <c r="T3" s="78">
        <f>SUMPRODUCT(LTA!F3:AJ3,LTA!F$101:AJ$101,LTA!F$103:AJ$103)</f>
        <v>14.25</v>
      </c>
      <c r="U3" s="78">
        <f>SUMPRODUCT(LTA!F3:AJ3,LTA!F$102:AJ$102,LTA!F$103:AJ$103)</f>
        <v>32.129999999999995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125.14</v>
      </c>
      <c r="Z3" s="75">
        <f>IEX!N3</f>
        <v>0</v>
      </c>
      <c r="AA3" s="117">
        <f>STOA!H3</f>
        <v>31.410000000000004</v>
      </c>
      <c r="AB3" s="117">
        <f>-STOA!N3</f>
        <v>-190.75</v>
      </c>
      <c r="AC3">
        <f>SUMIF(B3:AB3,"&gt;0")*$AC$2-SUMIF(B3:AB3,"&lt;0")*($AC$2/(1-$AC$2))+SUMIF(AI3:AR3,"&gt;0")*$AC$2-SUMIF(AI3:AR3,"&lt;0")*($AC$2/(1-$AC$2))</f>
        <v>11.803546607862497</v>
      </c>
      <c r="AD3">
        <f>SUM(B3:AB3,AI3:AR3)-AC3</f>
        <v>946.31506509710778</v>
      </c>
      <c r="AE3">
        <f>'IDT-1'!B3</f>
        <v>0</v>
      </c>
      <c r="AF3" s="26"/>
      <c r="AG3">
        <f>SUM(AD3:AF3)+AT3</f>
        <v>946.31506509710778</v>
      </c>
      <c r="AI3" s="75">
        <f>PXIL!H3</f>
        <v>0</v>
      </c>
      <c r="AJ3" s="75">
        <f>PXIL!N3</f>
        <v>0</v>
      </c>
      <c r="AK3" s="75">
        <f>RTM_IEX!H3</f>
        <v>17.329999999999998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14.422795341098171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79.586363594827986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680.25542307344199</v>
      </c>
      <c r="P4" s="77">
        <v>117.66</v>
      </c>
      <c r="Q4" s="77">
        <v>38.14</v>
      </c>
      <c r="R4" s="80">
        <v>0</v>
      </c>
      <c r="S4" s="80">
        <v>0</v>
      </c>
      <c r="T4" s="78">
        <f>SUMPRODUCT(LTA!F4:AJ4,LTA!F$101:AJ$101,LTA!F$103:AJ$103)</f>
        <v>14.12</v>
      </c>
      <c r="U4" s="78">
        <f>SUMPRODUCT(LTA!F4:AJ4,LTA!F$102:AJ$102,LTA!F$103:AJ$103)</f>
        <v>32.22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108.78</v>
      </c>
      <c r="Z4" s="75">
        <f>IEX!N4</f>
        <v>0</v>
      </c>
      <c r="AA4" s="117">
        <f>STOA!H4</f>
        <v>31.410000000000004</v>
      </c>
      <c r="AB4" s="117">
        <f>-STOA!N4</f>
        <v>-190.75</v>
      </c>
      <c r="AC4">
        <f t="shared" ref="AC4:AC67" si="0">SUMIF(B4:AB4,"&gt;0")*$AC$2-SUMIF(B4:AB4,"&lt;0")*($AC$2/(1-$AC$2))+SUMIF(AI4:AR4,"&gt;0")*$AC$2-SUMIF(AI4:AR4,"&lt;0")*($AC$2/(1-$AC$2))</f>
        <v>11.646607146541198</v>
      </c>
      <c r="AD4">
        <f t="shared" ref="AD4:AD67" si="1">SUM(B4:AB4,AI4:AR4)-AC4</f>
        <v>928.63797486282704</v>
      </c>
      <c r="AE4">
        <f>'IDT-1'!B4</f>
        <v>0</v>
      </c>
      <c r="AF4" s="26"/>
      <c r="AG4">
        <f t="shared" ref="AG4:AG67" si="2">SUM(AD4:AF4)+AT4</f>
        <v>928.63797486282704</v>
      </c>
      <c r="AI4" s="75">
        <f>PXIL!H4</f>
        <v>0</v>
      </c>
      <c r="AJ4" s="75">
        <f>PXIL!N4</f>
        <v>0</v>
      </c>
      <c r="AK4" s="75">
        <f>RTM_IEX!H4</f>
        <v>14.44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14.422795341098171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79.586363594827986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677.41039731441083</v>
      </c>
      <c r="P5" s="77">
        <v>117.66</v>
      </c>
      <c r="Q5" s="77">
        <v>38.134874344846125</v>
      </c>
      <c r="R5" s="80">
        <v>0</v>
      </c>
      <c r="S5" s="80">
        <v>0</v>
      </c>
      <c r="T5" s="78">
        <f>SUMPRODUCT(LTA!F5:AJ5,LTA!F$101:AJ$101,LTA!F$103:AJ$103)</f>
        <v>13.979999999999999</v>
      </c>
      <c r="U5" s="78">
        <f>SUMPRODUCT(LTA!F5:AJ5,LTA!F$102:AJ$102,LTA!F$103:AJ$103)</f>
        <v>36.06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106.85</v>
      </c>
      <c r="Z5" s="75">
        <f>IEX!N5</f>
        <v>0</v>
      </c>
      <c r="AA5" s="117">
        <f>STOA!H5</f>
        <v>31.410000000000004</v>
      </c>
      <c r="AB5" s="117">
        <f>-STOA!N5</f>
        <v>-190.75</v>
      </c>
      <c r="AC5">
        <f t="shared" si="0"/>
        <v>11.67942981409637</v>
      </c>
      <c r="AD5">
        <f t="shared" si="1"/>
        <v>932.33500078108671</v>
      </c>
      <c r="AE5">
        <f>'IDT-1'!B5</f>
        <v>0</v>
      </c>
      <c r="AF5" s="26"/>
      <c r="AG5">
        <f t="shared" si="2"/>
        <v>932.33500078108671</v>
      </c>
      <c r="AI5" s="75">
        <f>PXIL!H5</f>
        <v>0</v>
      </c>
      <c r="AJ5" s="75">
        <f>PXIL!N5</f>
        <v>0</v>
      </c>
      <c r="AK5" s="75">
        <f>RTM_IEX!H5</f>
        <v>19.25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14.422795341098171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79.586363594827986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677.41039731441083</v>
      </c>
      <c r="P6" s="77">
        <v>117.66</v>
      </c>
      <c r="Q6" s="77">
        <v>38.134874344846125</v>
      </c>
      <c r="R6" s="80">
        <v>0</v>
      </c>
      <c r="S6" s="80">
        <v>0</v>
      </c>
      <c r="T6" s="78">
        <f>SUMPRODUCT(LTA!F6:AJ6,LTA!F$101:AJ$101,LTA!F$103:AJ$103)</f>
        <v>13.82</v>
      </c>
      <c r="U6" s="78">
        <f>SUMPRODUCT(LTA!F6:AJ6,LTA!F$102:AJ$102,LTA!F$103:AJ$103)</f>
        <v>36.130000000000003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96.26</v>
      </c>
      <c r="Z6" s="75">
        <f>IEX!N6</f>
        <v>0</v>
      </c>
      <c r="AA6" s="117">
        <f>STOA!H6</f>
        <v>31.410000000000004</v>
      </c>
      <c r="AB6" s="117">
        <f>-STOA!N6</f>
        <v>-190.75</v>
      </c>
      <c r="AC6">
        <f t="shared" si="0"/>
        <v>11.576997814096371</v>
      </c>
      <c r="AD6">
        <f t="shared" si="1"/>
        <v>920.79743278108685</v>
      </c>
      <c r="AE6">
        <f>'IDT-1'!B6</f>
        <v>0</v>
      </c>
      <c r="AF6" s="26"/>
      <c r="AG6">
        <f t="shared" si="2"/>
        <v>920.79743278108685</v>
      </c>
      <c r="AI6" s="75">
        <f>PXIL!H6</f>
        <v>0</v>
      </c>
      <c r="AJ6" s="75">
        <f>PXIL!N6</f>
        <v>0</v>
      </c>
      <c r="AK6" s="75">
        <f>RTM_IEX!H6</f>
        <v>18.29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14.422795341098171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79.586363594827986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664.92932641641107</v>
      </c>
      <c r="P7" s="77">
        <v>117.66</v>
      </c>
      <c r="Q7" s="77">
        <v>38.134874344846125</v>
      </c>
      <c r="R7" s="80">
        <v>0</v>
      </c>
      <c r="S7" s="80">
        <v>0</v>
      </c>
      <c r="T7" s="78">
        <f>SUMPRODUCT(LTA!F7:AJ7,LTA!F$101:AJ$101,LTA!F$103:AJ$103)</f>
        <v>13.73</v>
      </c>
      <c r="U7" s="78">
        <f>SUMPRODUCT(LTA!F7:AJ7,LTA!F$102:AJ$102,LTA!F$103:AJ$103)</f>
        <v>36.229999999999997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81.819999999999993</v>
      </c>
      <c r="Z7" s="75">
        <f>IEX!N7</f>
        <v>0</v>
      </c>
      <c r="AA7" s="117">
        <f>STOA!H7</f>
        <v>31.410000000000004</v>
      </c>
      <c r="AB7" s="117">
        <f>-STOA!N7</f>
        <v>-190.75</v>
      </c>
      <c r="AC7">
        <f t="shared" si="0"/>
        <v>11.347912813115684</v>
      </c>
      <c r="AD7">
        <f t="shared" si="1"/>
        <v>856.82544688406779</v>
      </c>
      <c r="AE7">
        <f>'IDT-1'!B7</f>
        <v>4</v>
      </c>
      <c r="AF7" s="26"/>
      <c r="AG7">
        <f t="shared" si="2"/>
        <v>860.82544688406779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-19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14.422795341098171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79.586363594827986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664.92932641641107</v>
      </c>
      <c r="P8" s="77">
        <v>117.66</v>
      </c>
      <c r="Q8" s="77">
        <v>38.134874344846125</v>
      </c>
      <c r="R8" s="80">
        <v>0</v>
      </c>
      <c r="S8" s="80">
        <v>0</v>
      </c>
      <c r="T8" s="78">
        <f>SUMPRODUCT(LTA!F8:AJ8,LTA!F$101:AJ$101,LTA!F$103:AJ$103)</f>
        <v>13.649999999999999</v>
      </c>
      <c r="U8" s="78">
        <f>SUMPRODUCT(LTA!F8:AJ8,LTA!F$102:AJ$102,LTA!F$103:AJ$103)</f>
        <v>36.36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76.05</v>
      </c>
      <c r="Z8" s="75">
        <f>IEX!N8</f>
        <v>0</v>
      </c>
      <c r="AA8" s="117">
        <f>STOA!H8</f>
        <v>31.410000000000004</v>
      </c>
      <c r="AB8" s="117">
        <f>-STOA!N8</f>
        <v>-190.75</v>
      </c>
      <c r="AC8">
        <f t="shared" si="0"/>
        <v>11.179756390193974</v>
      </c>
      <c r="AD8">
        <f t="shared" si="1"/>
        <v>876.05360330698943</v>
      </c>
      <c r="AE8">
        <f>'IDT-1'!B8</f>
        <v>0</v>
      </c>
      <c r="AF8" s="26"/>
      <c r="AG8">
        <f t="shared" si="2"/>
        <v>876.05360330698943</v>
      </c>
      <c r="AI8" s="75">
        <f>PXIL!H8</f>
        <v>0</v>
      </c>
      <c r="AJ8" s="75">
        <f>PXIL!N8</f>
        <v>0</v>
      </c>
      <c r="AK8" s="75">
        <f>RTM_IEX!H8</f>
        <v>5.78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14.422795341098171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79.586363594827986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658.80242820641104</v>
      </c>
      <c r="P9" s="77">
        <v>117.66</v>
      </c>
      <c r="Q9" s="77">
        <v>38.14</v>
      </c>
      <c r="R9" s="80">
        <v>0</v>
      </c>
      <c r="S9" s="80">
        <v>0</v>
      </c>
      <c r="T9" s="78">
        <f>SUMPRODUCT(LTA!F9:AJ9,LTA!F$101:AJ$101,LTA!F$103:AJ$103)</f>
        <v>13.57</v>
      </c>
      <c r="U9" s="78">
        <f>SUMPRODUCT(LTA!F9:AJ9,LTA!F$102:AJ$102,LTA!F$103:AJ$103)</f>
        <v>25.86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70.27</v>
      </c>
      <c r="Z9" s="75">
        <f>IEX!N9</f>
        <v>0</v>
      </c>
      <c r="AA9" s="117">
        <f>STOA!H9</f>
        <v>31.410000000000004</v>
      </c>
      <c r="AB9" s="117">
        <f>-STOA!N9</f>
        <v>-190.75</v>
      </c>
      <c r="AC9">
        <f t="shared" si="0"/>
        <v>11.188518489854991</v>
      </c>
      <c r="AD9">
        <f t="shared" si="1"/>
        <v>818.78306865248226</v>
      </c>
      <c r="AE9">
        <f>'IDT-1'!B9</f>
        <v>3</v>
      </c>
      <c r="AF9" s="26"/>
      <c r="AG9">
        <f t="shared" si="2"/>
        <v>821.78306865248226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-29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14.422795341098171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79.586363594827986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656.63257541641099</v>
      </c>
      <c r="P10" s="77">
        <v>117.66</v>
      </c>
      <c r="Q10" s="77">
        <v>38.134874344846125</v>
      </c>
      <c r="R10" s="80">
        <v>0</v>
      </c>
      <c r="S10" s="80">
        <v>0</v>
      </c>
      <c r="T10" s="78">
        <f>SUMPRODUCT(LTA!F10:AJ10,LTA!F$101:AJ$101,LTA!F$103:AJ$103)</f>
        <v>12.4</v>
      </c>
      <c r="U10" s="78">
        <f>SUMPRODUCT(LTA!F10:AJ10,LTA!F$102:AJ$102,LTA!F$103:AJ$103)</f>
        <v>25.4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64.489999999999995</v>
      </c>
      <c r="Z10" s="75">
        <f>IEX!N10</f>
        <v>0</v>
      </c>
      <c r="AA10" s="117">
        <f>STOA!H10</f>
        <v>31.410000000000004</v>
      </c>
      <c r="AB10" s="117">
        <f>-STOA!N10</f>
        <v>-190.75</v>
      </c>
      <c r="AC10">
        <f t="shared" si="0"/>
        <v>10.846704981393971</v>
      </c>
      <c r="AD10">
        <f t="shared" si="1"/>
        <v>838.53990371578925</v>
      </c>
      <c r="AE10">
        <f>'IDT-1'!B10</f>
        <v>3</v>
      </c>
      <c r="AF10" s="26"/>
      <c r="AG10">
        <f t="shared" si="2"/>
        <v>841.53990371578925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14.422795341098171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656.63443628184643</v>
      </c>
      <c r="P11" s="77">
        <v>117.66</v>
      </c>
      <c r="Q11" s="77">
        <v>38.134874344846125</v>
      </c>
      <c r="R11" s="80">
        <v>0</v>
      </c>
      <c r="S11" s="80">
        <v>0</v>
      </c>
      <c r="T11" s="78">
        <f>SUMPRODUCT(LTA!F11:AJ11,LTA!F$101:AJ$101,LTA!F$103:AJ$103)</f>
        <v>12.4</v>
      </c>
      <c r="U11" s="78">
        <f>SUMPRODUCT(LTA!F11:AJ11,LTA!F$102:AJ$102,LTA!F$103:AJ$103)</f>
        <v>27.32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51.98</v>
      </c>
      <c r="Z11" s="75">
        <f>IEX!N11</f>
        <v>0</v>
      </c>
      <c r="AA11" s="117">
        <f>STOA!H11</f>
        <v>31.410000000000004</v>
      </c>
      <c r="AB11" s="117">
        <f>-STOA!N11</f>
        <v>-190.75</v>
      </c>
      <c r="AC11">
        <f t="shared" si="0"/>
        <v>10.92809958616102</v>
      </c>
      <c r="AD11">
        <f t="shared" si="1"/>
        <v>847.70789601636875</v>
      </c>
      <c r="AE11">
        <f>'IDT-1'!B11</f>
        <v>8</v>
      </c>
      <c r="AF11" s="26"/>
      <c r="AG11">
        <f t="shared" si="2"/>
        <v>855.70789601636875</v>
      </c>
      <c r="AI11" s="75">
        <f>PXIL!H11</f>
        <v>0</v>
      </c>
      <c r="AJ11" s="75">
        <f>PXIL!N11</f>
        <v>0</v>
      </c>
      <c r="AK11" s="75">
        <f>RTM_IEX!H11</f>
        <v>15.4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14.422795341098171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656.63443628184643</v>
      </c>
      <c r="P12" s="77">
        <v>117.66</v>
      </c>
      <c r="Q12" s="77">
        <v>38.134874344846125</v>
      </c>
      <c r="R12" s="80">
        <v>0</v>
      </c>
      <c r="S12" s="80">
        <v>0</v>
      </c>
      <c r="T12" s="78">
        <f>SUMPRODUCT(LTA!F12:AJ12,LTA!F$101:AJ$101,LTA!F$103:AJ$103)</f>
        <v>12.39</v>
      </c>
      <c r="U12" s="78">
        <f>SUMPRODUCT(LTA!F12:AJ12,LTA!F$102:AJ$102,LTA!F$103:AJ$103)</f>
        <v>27.08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46.2</v>
      </c>
      <c r="Z12" s="75">
        <f>IEX!N12</f>
        <v>0</v>
      </c>
      <c r="AA12" s="117">
        <f>STOA!H12</f>
        <v>31.410000000000004</v>
      </c>
      <c r="AB12" s="117">
        <f>-STOA!N12</f>
        <v>-190.75</v>
      </c>
      <c r="AC12">
        <f t="shared" si="0"/>
        <v>10.739515586161021</v>
      </c>
      <c r="AD12">
        <f t="shared" si="1"/>
        <v>826.46648001636879</v>
      </c>
      <c r="AE12">
        <f>'IDT-1'!B12</f>
        <v>8</v>
      </c>
      <c r="AF12" s="26"/>
      <c r="AG12">
        <f t="shared" si="2"/>
        <v>834.46648001636879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14.422795341098171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649.95861246342997</v>
      </c>
      <c r="P13" s="77">
        <v>117.66</v>
      </c>
      <c r="Q13" s="77">
        <v>38.134874344846125</v>
      </c>
      <c r="R13" s="80">
        <v>0</v>
      </c>
      <c r="S13" s="80">
        <v>0</v>
      </c>
      <c r="T13" s="78">
        <f>SUMPRODUCT(LTA!F13:AJ13,LTA!F$101:AJ$101,LTA!F$103:AJ$103)</f>
        <v>11.88</v>
      </c>
      <c r="U13" s="78">
        <f>SUMPRODUCT(LTA!F13:AJ13,LTA!F$102:AJ$102,LTA!F$103:AJ$103)</f>
        <v>26.84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41.39</v>
      </c>
      <c r="Z13" s="75">
        <f>IEX!N13</f>
        <v>0</v>
      </c>
      <c r="AA13" s="117">
        <f>STOA!H13</f>
        <v>31.410000000000004</v>
      </c>
      <c r="AB13" s="117">
        <f>-STOA!N13</f>
        <v>-190.75</v>
      </c>
      <c r="AC13">
        <f t="shared" si="0"/>
        <v>10.987624336558957</v>
      </c>
      <c r="AD13">
        <f t="shared" si="1"/>
        <v>854.4125474475544</v>
      </c>
      <c r="AE13">
        <f>'IDT-1'!B13</f>
        <v>13</v>
      </c>
      <c r="AF13" s="26"/>
      <c r="AG13">
        <f t="shared" si="2"/>
        <v>867.4125474475544</v>
      </c>
      <c r="AI13" s="75">
        <f>PXIL!H13</f>
        <v>0</v>
      </c>
      <c r="AJ13" s="75">
        <f>PXIL!N13</f>
        <v>0</v>
      </c>
      <c r="AK13" s="75">
        <f>RTM_IEX!H13</f>
        <v>40.43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15.072457512813596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649.95861246342997</v>
      </c>
      <c r="P14" s="77">
        <v>117.66</v>
      </c>
      <c r="Q14" s="77">
        <v>38.134874344846125</v>
      </c>
      <c r="R14" s="80">
        <v>0</v>
      </c>
      <c r="S14" s="80">
        <v>0</v>
      </c>
      <c r="T14" s="78">
        <f>SUMPRODUCT(LTA!F14:AJ14,LTA!F$101:AJ$101,LTA!F$103:AJ$103)</f>
        <v>11.42</v>
      </c>
      <c r="U14" s="78">
        <f>SUMPRODUCT(LTA!F14:AJ14,LTA!F$102:AJ$102,LTA!F$103:AJ$103)</f>
        <v>22.240000000000002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33.69</v>
      </c>
      <c r="Z14" s="75">
        <f>IEX!N14</f>
        <v>0</v>
      </c>
      <c r="AA14" s="117">
        <f>STOA!H14</f>
        <v>31.410000000000004</v>
      </c>
      <c r="AB14" s="117">
        <f>-STOA!N14</f>
        <v>-190.75</v>
      </c>
      <c r="AC14">
        <f t="shared" si="0"/>
        <v>10.898150719602256</v>
      </c>
      <c r="AD14">
        <f t="shared" si="1"/>
        <v>759.96168323622646</v>
      </c>
      <c r="AE14">
        <f>'IDT-1'!B14</f>
        <v>18</v>
      </c>
      <c r="AF14" s="26"/>
      <c r="AG14">
        <f t="shared" si="2"/>
        <v>777.96168323622646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-42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15.072457512813596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649.95861246342997</v>
      </c>
      <c r="P15" s="77">
        <v>117.66</v>
      </c>
      <c r="Q15" s="77">
        <v>38.134874344846125</v>
      </c>
      <c r="R15" s="80">
        <v>0</v>
      </c>
      <c r="S15" s="80">
        <v>0</v>
      </c>
      <c r="T15" s="78">
        <f>SUMPRODUCT(LTA!F15:AJ15,LTA!F$101:AJ$101,LTA!F$103:AJ$103)</f>
        <v>11</v>
      </c>
      <c r="U15" s="78">
        <f>SUMPRODUCT(LTA!F15:AJ15,LTA!F$102:AJ$102,LTA!F$103:AJ$103)</f>
        <v>21.880000000000003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26.95</v>
      </c>
      <c r="Z15" s="75">
        <f>IEX!N15</f>
        <v>0</v>
      </c>
      <c r="AA15" s="117">
        <f>STOA!H15</f>
        <v>54.79</v>
      </c>
      <c r="AB15" s="117">
        <f>-STOA!N15</f>
        <v>-190.75</v>
      </c>
      <c r="AC15">
        <f t="shared" si="0"/>
        <v>10.966693699424692</v>
      </c>
      <c r="AD15">
        <f t="shared" si="1"/>
        <v>783.75314025640409</v>
      </c>
      <c r="AE15">
        <f>'IDT-1'!B15</f>
        <v>23</v>
      </c>
      <c r="AF15" s="26"/>
      <c r="AG15">
        <f t="shared" si="2"/>
        <v>806.75314025640409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-34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15.072457512813596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649.95675159799441</v>
      </c>
      <c r="P16" s="77">
        <v>117.66</v>
      </c>
      <c r="Q16" s="77">
        <v>38.134874344846125</v>
      </c>
      <c r="R16" s="80">
        <v>0</v>
      </c>
      <c r="S16" s="80">
        <v>0</v>
      </c>
      <c r="T16" s="78">
        <f>SUMPRODUCT(LTA!F16:AJ16,LTA!F$101:AJ$101,LTA!F$103:AJ$103)</f>
        <v>15.41</v>
      </c>
      <c r="U16" s="78">
        <f>SUMPRODUCT(LTA!F16:AJ16,LTA!F$102:AJ$102,LTA!F$103:AJ$103)</f>
        <v>28.79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18.29</v>
      </c>
      <c r="Z16" s="75">
        <f>IEX!N16</f>
        <v>0</v>
      </c>
      <c r="AA16" s="117">
        <f>STOA!H16</f>
        <v>54.79</v>
      </c>
      <c r="AB16" s="117">
        <f>-STOA!N16</f>
        <v>-190.75</v>
      </c>
      <c r="AC16">
        <f t="shared" si="0"/>
        <v>10.688228988054217</v>
      </c>
      <c r="AD16">
        <f t="shared" si="1"/>
        <v>820.68974410233886</v>
      </c>
      <c r="AE16">
        <f>'IDT-1'!B16</f>
        <v>33</v>
      </c>
      <c r="AF16" s="26"/>
      <c r="AG16">
        <f t="shared" si="2"/>
        <v>853.68974410233886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15.072457512813596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649.95675159799441</v>
      </c>
      <c r="P17" s="77">
        <v>117.66</v>
      </c>
      <c r="Q17" s="77">
        <v>38.134874344846125</v>
      </c>
      <c r="R17" s="80">
        <v>0</v>
      </c>
      <c r="S17" s="80">
        <v>0</v>
      </c>
      <c r="T17" s="78">
        <f>SUMPRODUCT(LTA!F17:AJ17,LTA!F$101:AJ$101,LTA!F$103:AJ$103)</f>
        <v>15.12</v>
      </c>
      <c r="U17" s="78">
        <f>SUMPRODUCT(LTA!F17:AJ17,LTA!F$102:AJ$102,LTA!F$103:AJ$103)</f>
        <v>28.47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9.6300000000000008</v>
      </c>
      <c r="Z17" s="75">
        <f>IEX!N17</f>
        <v>0</v>
      </c>
      <c r="AA17" s="117">
        <f>STOA!H17</f>
        <v>54.79</v>
      </c>
      <c r="AB17" s="117">
        <f>-STOA!N17</f>
        <v>-190.75</v>
      </c>
      <c r="AC17">
        <f t="shared" si="0"/>
        <v>10.937004988054218</v>
      </c>
      <c r="AD17">
        <f t="shared" si="1"/>
        <v>848.71096810233894</v>
      </c>
      <c r="AE17">
        <f>'IDT-1'!B17</f>
        <v>43</v>
      </c>
      <c r="AF17" s="26"/>
      <c r="AG17">
        <f t="shared" si="2"/>
        <v>891.71096810233894</v>
      </c>
      <c r="AI17" s="75">
        <f>PXIL!H17</f>
        <v>0</v>
      </c>
      <c r="AJ17" s="75">
        <f>PXIL!N17</f>
        <v>0</v>
      </c>
      <c r="AK17" s="75">
        <f>RTM_IEX!H17</f>
        <v>37.54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14.422795341098171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649.95675159799441</v>
      </c>
      <c r="P18" s="77">
        <v>117.66</v>
      </c>
      <c r="Q18" s="77">
        <v>38.134874344846125</v>
      </c>
      <c r="R18" s="80">
        <v>0</v>
      </c>
      <c r="S18" s="80">
        <v>0</v>
      </c>
      <c r="T18" s="78">
        <f>SUMPRODUCT(LTA!F18:AJ18,LTA!F$101:AJ$101,LTA!F$103:AJ$103)</f>
        <v>14.88</v>
      </c>
      <c r="U18" s="78">
        <f>SUMPRODUCT(LTA!F18:AJ18,LTA!F$102:AJ$102,LTA!F$103:AJ$103)</f>
        <v>27.79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24.07</v>
      </c>
      <c r="Z18" s="75">
        <f>IEX!N18</f>
        <v>0</v>
      </c>
      <c r="AA18" s="117">
        <f>STOA!H18</f>
        <v>54.79</v>
      </c>
      <c r="AB18" s="117">
        <f>-STOA!N18</f>
        <v>-190.75</v>
      </c>
      <c r="AC18">
        <f t="shared" si="0"/>
        <v>10.719911960943124</v>
      </c>
      <c r="AD18">
        <f t="shared" si="1"/>
        <v>824.2583989577347</v>
      </c>
      <c r="AE18">
        <f>'IDT-1'!B18</f>
        <v>43</v>
      </c>
      <c r="AF18" s="26"/>
      <c r="AG18">
        <f t="shared" si="2"/>
        <v>867.2583989577347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14.422795341098171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649.95675159799441</v>
      </c>
      <c r="P19" s="77">
        <v>117.66</v>
      </c>
      <c r="Q19" s="77">
        <v>38.134874344846125</v>
      </c>
      <c r="R19" s="80">
        <v>0</v>
      </c>
      <c r="S19" s="80">
        <v>0</v>
      </c>
      <c r="T19" s="78">
        <f>SUMPRODUCT(LTA!F19:AJ19,LTA!F$101:AJ$101,LTA!F$103:AJ$103)</f>
        <v>14.84</v>
      </c>
      <c r="U19" s="78">
        <f>SUMPRODUCT(LTA!F19:AJ19,LTA!F$102:AJ$102,LTA!F$103:AJ$103)</f>
        <v>34.200000000000003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54.79</v>
      </c>
      <c r="AB19" s="117">
        <f>-STOA!N19</f>
        <v>-190.75</v>
      </c>
      <c r="AC19">
        <f t="shared" si="0"/>
        <v>10.564151960943123</v>
      </c>
      <c r="AD19">
        <f t="shared" si="1"/>
        <v>806.71415895773464</v>
      </c>
      <c r="AE19">
        <f>'IDT-1'!B19</f>
        <v>87</v>
      </c>
      <c r="AF19" s="26"/>
      <c r="AG19">
        <f t="shared" si="2"/>
        <v>893.71415895773464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14.422795341098171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79.59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649.95675159799441</v>
      </c>
      <c r="P20" s="77">
        <v>117.66</v>
      </c>
      <c r="Q20" s="77">
        <v>38.134874344846125</v>
      </c>
      <c r="R20" s="80">
        <v>0</v>
      </c>
      <c r="S20" s="80">
        <v>0</v>
      </c>
      <c r="T20" s="78">
        <f>SUMPRODUCT(LTA!F20:AJ20,LTA!F$101:AJ$101,LTA!F$103:AJ$103)</f>
        <v>14.48</v>
      </c>
      <c r="U20" s="78">
        <f>SUMPRODUCT(LTA!F20:AJ20,LTA!F$102:AJ$102,LTA!F$103:AJ$103)</f>
        <v>34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16.36</v>
      </c>
      <c r="Z20" s="75">
        <f>IEX!N20</f>
        <v>0</v>
      </c>
      <c r="AA20" s="117">
        <f>STOA!H20</f>
        <v>54.79</v>
      </c>
      <c r="AB20" s="117">
        <f>-STOA!N20</f>
        <v>-190.75</v>
      </c>
      <c r="AC20">
        <f t="shared" si="0"/>
        <v>10.903883175256693</v>
      </c>
      <c r="AD20">
        <f t="shared" si="1"/>
        <v>790.7405381086819</v>
      </c>
      <c r="AE20">
        <f>'IDT-1'!B20</f>
        <v>88</v>
      </c>
      <c r="AF20" s="26"/>
      <c r="AG20">
        <f t="shared" si="2"/>
        <v>878.7405381086819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-27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14.422795341098171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79.59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655.92826412599436</v>
      </c>
      <c r="P21" s="77">
        <v>117.66</v>
      </c>
      <c r="Q21" s="77">
        <v>38.134874344846125</v>
      </c>
      <c r="R21" s="80">
        <v>0</v>
      </c>
      <c r="S21" s="80">
        <v>0</v>
      </c>
      <c r="T21" s="78">
        <f>SUMPRODUCT(LTA!F21:AJ21,LTA!F$101:AJ$101,LTA!F$103:AJ$103)</f>
        <v>14.41</v>
      </c>
      <c r="U21" s="78">
        <f>SUMPRODUCT(LTA!F21:AJ21,LTA!F$102:AJ$102,LTA!F$103:AJ$103)</f>
        <v>33.82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34.65</v>
      </c>
      <c r="Z21" s="75">
        <f>IEX!N21</f>
        <v>0</v>
      </c>
      <c r="AA21" s="117">
        <f>STOA!H21</f>
        <v>54.79</v>
      </c>
      <c r="AB21" s="117">
        <f>-STOA!N21</f>
        <v>-190.75</v>
      </c>
      <c r="AC21">
        <f t="shared" si="0"/>
        <v>10.875475042403819</v>
      </c>
      <c r="AD21">
        <f t="shared" si="1"/>
        <v>841.7804587695349</v>
      </c>
      <c r="AE21">
        <f>'IDT-1'!B21</f>
        <v>89</v>
      </c>
      <c r="AF21" s="26"/>
      <c r="AG21">
        <f t="shared" si="2"/>
        <v>930.7804587695349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14.422795341098171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79.59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658.7224397646612</v>
      </c>
      <c r="P22" s="77">
        <v>117.66</v>
      </c>
      <c r="Q22" s="77">
        <v>38.14</v>
      </c>
      <c r="R22" s="80">
        <v>0</v>
      </c>
      <c r="S22" s="80">
        <v>0</v>
      </c>
      <c r="T22" s="78">
        <f>SUMPRODUCT(LTA!F22:AJ22,LTA!F$101:AJ$101,LTA!F$103:AJ$103)</f>
        <v>14.23</v>
      </c>
      <c r="U22" s="78">
        <f>SUMPRODUCT(LTA!F22:AJ22,LTA!F$102:AJ$102,LTA!F$103:AJ$103)</f>
        <v>33.46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34.659999999999997</v>
      </c>
      <c r="Z22" s="75">
        <f>IEX!N22</f>
        <v>0</v>
      </c>
      <c r="AA22" s="117">
        <f>STOA!H22</f>
        <v>54.79</v>
      </c>
      <c r="AB22" s="117">
        <f>-STOA!N22</f>
        <v>-190.75</v>
      </c>
      <c r="AC22">
        <f t="shared" si="0"/>
        <v>10.89544489378944</v>
      </c>
      <c r="AD22">
        <f t="shared" si="1"/>
        <v>844.02979021196995</v>
      </c>
      <c r="AE22">
        <f>'IDT-1'!B22</f>
        <v>84</v>
      </c>
      <c r="AF22" s="26"/>
      <c r="AG22">
        <f t="shared" si="2"/>
        <v>928.02979021196995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14.422795341098171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79.59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691.21770389037772</v>
      </c>
      <c r="P23" s="77">
        <v>117.66</v>
      </c>
      <c r="Q23" s="77">
        <v>38.14</v>
      </c>
      <c r="R23" s="80">
        <v>0</v>
      </c>
      <c r="S23" s="80">
        <v>0</v>
      </c>
      <c r="T23" s="78">
        <f>SUMPRODUCT(LTA!F23:AJ23,LTA!F$101:AJ$101,LTA!F$103:AJ$103)</f>
        <v>10.39</v>
      </c>
      <c r="U23" s="78">
        <f>SUMPRODUCT(LTA!F23:AJ23,LTA!F$102:AJ$102,LTA!F$103:AJ$103)</f>
        <v>33.129999999999995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79.819999999999993</v>
      </c>
      <c r="AB23" s="117">
        <f>-STOA!N23</f>
        <v>-190.75</v>
      </c>
      <c r="AC23">
        <f t="shared" si="0"/>
        <v>11.29967266119502</v>
      </c>
      <c r="AD23">
        <f t="shared" si="1"/>
        <v>835.32082657028081</v>
      </c>
      <c r="AE23">
        <f>'IDT-1'!B23</f>
        <v>109</v>
      </c>
      <c r="AF23" s="26"/>
      <c r="AG23">
        <f t="shared" si="2"/>
        <v>944.32082657028081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-27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14.422795341098171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79.59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746.81198335869419</v>
      </c>
      <c r="P24" s="77">
        <v>117.66</v>
      </c>
      <c r="Q24" s="77">
        <v>38.14</v>
      </c>
      <c r="R24" s="80">
        <v>0</v>
      </c>
      <c r="S24" s="80">
        <v>0</v>
      </c>
      <c r="T24" s="78">
        <f>SUMPRODUCT(LTA!F24:AJ24,LTA!F$101:AJ$101,LTA!F$103:AJ$103)</f>
        <v>10.149999999999999</v>
      </c>
      <c r="U24" s="78">
        <f>SUMPRODUCT(LTA!F24:AJ24,LTA!F$102:AJ$102,LTA!F$103:AJ$103)</f>
        <v>32.589999999999996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62.49</v>
      </c>
      <c r="AB24" s="117">
        <f>-STOA!N24</f>
        <v>-190.75</v>
      </c>
      <c r="AC24">
        <f t="shared" si="0"/>
        <v>11.389824877416929</v>
      </c>
      <c r="AD24">
        <f t="shared" si="1"/>
        <v>899.71495382237526</v>
      </c>
      <c r="AE24">
        <f>'IDT-1'!B24</f>
        <v>144</v>
      </c>
      <c r="AF24" s="26"/>
      <c r="AG24">
        <f t="shared" si="2"/>
        <v>1043.7149538223753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14.422795341098171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79.59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767.52096018199427</v>
      </c>
      <c r="P25" s="77">
        <v>117.66</v>
      </c>
      <c r="Q25" s="77">
        <v>38.14</v>
      </c>
      <c r="R25" s="80">
        <v>0</v>
      </c>
      <c r="S25" s="80">
        <v>0</v>
      </c>
      <c r="T25" s="78">
        <f>SUMPRODUCT(LTA!F25:AJ25,LTA!F$101:AJ$101,LTA!F$103:AJ$103)</f>
        <v>9.92</v>
      </c>
      <c r="U25" s="78">
        <f>SUMPRODUCT(LTA!F25:AJ25,LTA!F$102:AJ$102,LTA!F$103:AJ$103)</f>
        <v>32.28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126.02000000000001</v>
      </c>
      <c r="AB25" s="117">
        <f>-STOA!N25</f>
        <v>-190.75</v>
      </c>
      <c r="AC25">
        <f t="shared" si="0"/>
        <v>12.126375873461971</v>
      </c>
      <c r="AD25">
        <f t="shared" si="1"/>
        <v>982.67737964963044</v>
      </c>
      <c r="AE25">
        <f>'IDT-1'!B25</f>
        <v>89</v>
      </c>
      <c r="AF25" s="26"/>
      <c r="AG25">
        <f t="shared" si="2"/>
        <v>1071.6773796496304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14.422795341098171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99.62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793.94733046379429</v>
      </c>
      <c r="P26" s="77">
        <v>117.66</v>
      </c>
      <c r="Q26" s="77">
        <v>38.14</v>
      </c>
      <c r="R26" s="80">
        <v>0</v>
      </c>
      <c r="S26" s="80">
        <v>0</v>
      </c>
      <c r="T26" s="78">
        <f>SUMPRODUCT(LTA!F26:AJ26,LTA!F$101:AJ$101,LTA!F$103:AJ$103)</f>
        <v>9.85</v>
      </c>
      <c r="U26" s="78">
        <f>SUMPRODUCT(LTA!F26:AJ26,LTA!F$102:AJ$102,LTA!F$103:AJ$103)</f>
        <v>40.46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100.03</v>
      </c>
      <c r="AB26" s="117">
        <f>-STOA!N26</f>
        <v>-190.75</v>
      </c>
      <c r="AC26">
        <f t="shared" si="0"/>
        <v>12.462591931941812</v>
      </c>
      <c r="AD26">
        <f t="shared" si="1"/>
        <v>1020.5475338729508</v>
      </c>
      <c r="AE26">
        <f>'IDT-1'!B26</f>
        <v>119</v>
      </c>
      <c r="AF26" s="26"/>
      <c r="AG26">
        <f t="shared" si="2"/>
        <v>1139.5475338729507</v>
      </c>
      <c r="AI26" s="75">
        <f>PXIL!H26</f>
        <v>0</v>
      </c>
      <c r="AJ26" s="75">
        <f>PXIL!N26</f>
        <v>0</v>
      </c>
      <c r="AK26" s="75">
        <f>RTM_IEX!H26</f>
        <v>9.6300000000000008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14.422795341098171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99.62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834.63871696029435</v>
      </c>
      <c r="P27" s="77">
        <v>117.66</v>
      </c>
      <c r="Q27" s="77">
        <v>38.14</v>
      </c>
      <c r="R27" s="80">
        <v>4.91</v>
      </c>
      <c r="S27" s="80">
        <v>0</v>
      </c>
      <c r="T27" s="78">
        <f>SUMPRODUCT(LTA!F27:AJ27,LTA!F$101:AJ$101,LTA!F$103:AJ$103)</f>
        <v>9.7199999999999989</v>
      </c>
      <c r="U27" s="78">
        <f>SUMPRODUCT(LTA!F27:AJ27,LTA!F$102:AJ$102,LTA!F$103:AJ$103)</f>
        <v>39.79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306.12</v>
      </c>
      <c r="AB27" s="117">
        <f>-STOA!N27</f>
        <v>-269.12</v>
      </c>
      <c r="AC27">
        <f t="shared" si="0"/>
        <v>15.53005855764693</v>
      </c>
      <c r="AD27">
        <f t="shared" si="1"/>
        <v>1152.3714537437459</v>
      </c>
      <c r="AE27">
        <f>'IDT-1'!B27</f>
        <v>0</v>
      </c>
      <c r="AF27" s="26"/>
      <c r="AG27">
        <f t="shared" si="2"/>
        <v>1152.3714537437459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-28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14.422795341098171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99.618320209088623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863.99911131927774</v>
      </c>
      <c r="P28" s="77">
        <v>117.66</v>
      </c>
      <c r="Q28" s="77">
        <v>38.14</v>
      </c>
      <c r="R28" s="80">
        <v>10.209999999999999</v>
      </c>
      <c r="S28" s="80">
        <v>0</v>
      </c>
      <c r="T28" s="78">
        <f>SUMPRODUCT(LTA!F28:AJ28,LTA!F$101:AJ$101,LTA!F$103:AJ$103)</f>
        <v>9.66</v>
      </c>
      <c r="U28" s="78">
        <f>SUMPRODUCT(LTA!F28:AJ28,LTA!F$102:AJ$102,LTA!F$103:AJ$103)</f>
        <v>34.869999999999997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257.99</v>
      </c>
      <c r="AB28" s="117">
        <f>-STOA!N28</f>
        <v>-269.12</v>
      </c>
      <c r="AC28">
        <f t="shared" si="0"/>
        <v>15.280051675224493</v>
      </c>
      <c r="AD28">
        <f t="shared" si="1"/>
        <v>1180.46017519424</v>
      </c>
      <c r="AE28">
        <f>'IDT-1'!B28</f>
        <v>49.530999999999999</v>
      </c>
      <c r="AF28" s="26"/>
      <c r="AG28">
        <f t="shared" si="2"/>
        <v>1229.99117519424</v>
      </c>
      <c r="AI28" s="75">
        <f>PXIL!H28</f>
        <v>0</v>
      </c>
      <c r="AJ28" s="75">
        <f>PXIL!N28</f>
        <v>0</v>
      </c>
      <c r="AK28" s="75">
        <f>RTM_IEX!H28</f>
        <v>18.29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14.422795341098171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73.206472317255333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858.30083776983395</v>
      </c>
      <c r="P29" s="77">
        <v>117.66</v>
      </c>
      <c r="Q29" s="77">
        <v>38.14</v>
      </c>
      <c r="R29" s="80">
        <v>21</v>
      </c>
      <c r="S29" s="80">
        <v>0</v>
      </c>
      <c r="T29" s="78">
        <f>SUMPRODUCT(LTA!F29:AJ29,LTA!F$101:AJ$101,LTA!F$103:AJ$103)</f>
        <v>9.6</v>
      </c>
      <c r="U29" s="78">
        <f>SUMPRODUCT(LTA!F29:AJ29,LTA!F$102:AJ$102,LTA!F$103:AJ$103)</f>
        <v>34.49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304.19</v>
      </c>
      <c r="AB29" s="117">
        <f>-STOA!N29</f>
        <v>-269.12</v>
      </c>
      <c r="AC29">
        <f t="shared" si="0"/>
        <v>16.054186606541254</v>
      </c>
      <c r="AD29">
        <f t="shared" si="1"/>
        <v>1267.6559188216461</v>
      </c>
      <c r="AE29">
        <f>'IDT-1'!B29</f>
        <v>18.439</v>
      </c>
      <c r="AF29" s="26"/>
      <c r="AG29">
        <f t="shared" si="2"/>
        <v>1286.0949188216462</v>
      </c>
      <c r="AI29" s="75">
        <f>PXIL!H29</f>
        <v>0</v>
      </c>
      <c r="AJ29" s="75">
        <f>PXIL!N29</f>
        <v>0</v>
      </c>
      <c r="AK29" s="75">
        <f>RTM_IEX!H29</f>
        <v>81.819999999999993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14.816860787576262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70.656630585093694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858.51892365899653</v>
      </c>
      <c r="P30" s="77">
        <v>117.66</v>
      </c>
      <c r="Q30" s="77">
        <v>38.14</v>
      </c>
      <c r="R30" s="80">
        <v>35.849999999999994</v>
      </c>
      <c r="S30" s="80">
        <v>0</v>
      </c>
      <c r="T30" s="78">
        <f>SUMPRODUCT(LTA!F30:AJ30,LTA!F$101:AJ$101,LTA!F$103:AJ$103)</f>
        <v>9.75</v>
      </c>
      <c r="U30" s="78">
        <f>SUMPRODUCT(LTA!F30:AJ30,LTA!F$102:AJ$102,LTA!F$103:AJ$103)</f>
        <v>34.11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341.73</v>
      </c>
      <c r="AB30" s="117">
        <f>-STOA!N30</f>
        <v>-269.12</v>
      </c>
      <c r="AC30">
        <f t="shared" si="0"/>
        <v>16.428382931051871</v>
      </c>
      <c r="AD30">
        <f t="shared" si="1"/>
        <v>1309.8040321006144</v>
      </c>
      <c r="AE30">
        <f>'IDT-1'!B30</f>
        <v>2.169</v>
      </c>
      <c r="AF30" s="26"/>
      <c r="AG30">
        <f t="shared" si="2"/>
        <v>1311.9730321006145</v>
      </c>
      <c r="AI30" s="75">
        <f>PXIL!H30</f>
        <v>0</v>
      </c>
      <c r="AJ30" s="75">
        <f>PXIL!N30</f>
        <v>0</v>
      </c>
      <c r="AK30" s="75">
        <f>RTM_IEX!H30</f>
        <v>74.12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14.816860787576262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70.656630585093694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876.79556658849856</v>
      </c>
      <c r="P31" s="77">
        <v>117.66</v>
      </c>
      <c r="Q31" s="77">
        <v>38.14</v>
      </c>
      <c r="R31" s="80">
        <v>38.5</v>
      </c>
      <c r="S31" s="80">
        <v>0</v>
      </c>
      <c r="T31" s="78">
        <f>SUMPRODUCT(LTA!F31:AJ31,LTA!F$101:AJ$101,LTA!F$103:AJ$103)</f>
        <v>14.860000000000001</v>
      </c>
      <c r="U31" s="78">
        <f>SUMPRODUCT(LTA!F31:AJ31,LTA!F$102:AJ$102,LTA!F$103:AJ$103)</f>
        <v>33.799999999999997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330.54999999999995</v>
      </c>
      <c r="AB31" s="117">
        <f>-STOA!N31</f>
        <v>-269.12</v>
      </c>
      <c r="AC31">
        <f t="shared" si="0"/>
        <v>16.437769388831487</v>
      </c>
      <c r="AD31">
        <f t="shared" si="1"/>
        <v>1310.8612885723371</v>
      </c>
      <c r="AE31">
        <f>'IDT-1'!B31</f>
        <v>0</v>
      </c>
      <c r="AF31" s="26"/>
      <c r="AG31">
        <f t="shared" si="2"/>
        <v>1310.8612885723371</v>
      </c>
      <c r="AI31" s="75">
        <f>PXIL!H31</f>
        <v>0</v>
      </c>
      <c r="AJ31" s="75">
        <f>PXIL!N31</f>
        <v>0</v>
      </c>
      <c r="AK31" s="75">
        <f>RTM_IEX!H31</f>
        <v>60.64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15.072457512813596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70.656630585093694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860.79516038075599</v>
      </c>
      <c r="P32" s="77">
        <v>117.66</v>
      </c>
      <c r="Q32" s="77">
        <v>38.14</v>
      </c>
      <c r="R32" s="80">
        <v>38.5</v>
      </c>
      <c r="S32" s="80">
        <v>0</v>
      </c>
      <c r="T32" s="78">
        <f>SUMPRODUCT(LTA!F32:AJ32,LTA!F$101:AJ$101,LTA!F$103:AJ$103)</f>
        <v>27.4</v>
      </c>
      <c r="U32" s="78">
        <f>SUMPRODUCT(LTA!F32:AJ32,LTA!F$102:AJ$102,LTA!F$103:AJ$103)</f>
        <v>33.409999999999997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350.92</v>
      </c>
      <c r="AB32" s="117">
        <f>-STOA!N32</f>
        <v>-269.12</v>
      </c>
      <c r="AC32">
        <f t="shared" si="0"/>
        <v>16.051759065385443</v>
      </c>
      <c r="AD32">
        <f t="shared" si="1"/>
        <v>1267.3824894132781</v>
      </c>
      <c r="AE32">
        <f>'IDT-1'!B32</f>
        <v>4.8810000000000002</v>
      </c>
      <c r="AF32" s="26"/>
      <c r="AG32">
        <f t="shared" si="2"/>
        <v>1272.2634894132782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15.072457512813596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70.656630585093694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834.35437786996636</v>
      </c>
      <c r="P33" s="77">
        <v>117.66</v>
      </c>
      <c r="Q33" s="77">
        <v>38.14</v>
      </c>
      <c r="R33" s="80">
        <v>38.5</v>
      </c>
      <c r="S33" s="80">
        <v>0</v>
      </c>
      <c r="T33" s="78">
        <f>SUMPRODUCT(LTA!F33:AJ33,LTA!F$101:AJ$101,LTA!F$103:AJ$103)</f>
        <v>49.23</v>
      </c>
      <c r="U33" s="78">
        <f>SUMPRODUCT(LTA!F33:AJ33,LTA!F$102:AJ$102,LTA!F$103:AJ$103)</f>
        <v>28.07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365.62</v>
      </c>
      <c r="AB33" s="117">
        <f>-STOA!N33</f>
        <v>-269.12</v>
      </c>
      <c r="AC33">
        <f t="shared" si="0"/>
        <v>16.528580427878065</v>
      </c>
      <c r="AD33">
        <f t="shared" si="1"/>
        <v>1222.6548855399958</v>
      </c>
      <c r="AE33">
        <f>'IDT-1'!B33</f>
        <v>27.116</v>
      </c>
      <c r="AF33" s="26"/>
      <c r="AG33">
        <f t="shared" si="2"/>
        <v>1249.7708855399958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-49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15.072457512813596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70.656630585093694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827.05744582316254</v>
      </c>
      <c r="P34" s="77">
        <v>117.66</v>
      </c>
      <c r="Q34" s="77">
        <v>38.14</v>
      </c>
      <c r="R34" s="80">
        <v>38.5</v>
      </c>
      <c r="S34" s="80">
        <v>0</v>
      </c>
      <c r="T34" s="78">
        <f>SUMPRODUCT(LTA!F34:AJ34,LTA!F$101:AJ$101,LTA!F$103:AJ$103)</f>
        <v>74.77</v>
      </c>
      <c r="U34" s="78">
        <f>SUMPRODUCT(LTA!F34:AJ34,LTA!F$102:AJ$102,LTA!F$103:AJ$103)</f>
        <v>27.43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401.5</v>
      </c>
      <c r="AB34" s="117">
        <f>-STOA!N34</f>
        <v>-269.12</v>
      </c>
      <c r="AC34">
        <f t="shared" si="0"/>
        <v>16.830547002944481</v>
      </c>
      <c r="AD34">
        <f t="shared" si="1"/>
        <v>1294.8359869181254</v>
      </c>
      <c r="AE34">
        <f>'IDT-1'!B34</f>
        <v>4.8810000000000002</v>
      </c>
      <c r="AF34" s="26"/>
      <c r="AG34">
        <f t="shared" si="2"/>
        <v>1299.7169869181255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-30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15.072457512813596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77.123149189884018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775.90575277663618</v>
      </c>
      <c r="P35" s="77">
        <v>117.66</v>
      </c>
      <c r="Q35" s="77">
        <v>38.14</v>
      </c>
      <c r="R35" s="80">
        <v>43.499999999999993</v>
      </c>
      <c r="S35" s="80">
        <v>0</v>
      </c>
      <c r="T35" s="78">
        <f>SUMPRODUCT(LTA!F35:AJ35,LTA!F$101:AJ$101,LTA!F$103:AJ$103)</f>
        <v>106.01</v>
      </c>
      <c r="U35" s="78">
        <f>SUMPRODUCT(LTA!F35:AJ35,LTA!F$102:AJ$102,LTA!F$103:AJ$103)</f>
        <v>27.06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400.03</v>
      </c>
      <c r="AB35" s="117">
        <f>-STOA!N35</f>
        <v>-269.12</v>
      </c>
      <c r="AC35">
        <f t="shared" si="0"/>
        <v>16.589109299979878</v>
      </c>
      <c r="AD35">
        <f t="shared" si="1"/>
        <v>1301.7922501793539</v>
      </c>
      <c r="AE35">
        <f>'IDT-1'!B35</f>
        <v>10.304</v>
      </c>
      <c r="AF35" s="26"/>
      <c r="AG35">
        <f t="shared" si="2"/>
        <v>1312.096250179354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-13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15.072457512813596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77.123149189884018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742.98312657623615</v>
      </c>
      <c r="P36" s="77">
        <v>117.66</v>
      </c>
      <c r="Q36" s="77">
        <v>38.14</v>
      </c>
      <c r="R36" s="80">
        <v>43.499999999999993</v>
      </c>
      <c r="S36" s="80">
        <v>0</v>
      </c>
      <c r="T36" s="78">
        <f>SUMPRODUCT(LTA!F36:AJ36,LTA!F$101:AJ$101,LTA!F$103:AJ$103)</f>
        <v>134.04</v>
      </c>
      <c r="U36" s="78">
        <f>SUMPRODUCT(LTA!F36:AJ36,LTA!F$102:AJ$102,LTA!F$103:AJ$103)</f>
        <v>26.75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409.90999999999997</v>
      </c>
      <c r="AB36" s="117">
        <f>-STOA!N36</f>
        <v>-269.12</v>
      </c>
      <c r="AC36">
        <f t="shared" si="0"/>
        <v>16.701295209593923</v>
      </c>
      <c r="AD36">
        <f t="shared" si="1"/>
        <v>1298.3574380693399</v>
      </c>
      <c r="AE36">
        <f>'IDT-1'!B36</f>
        <v>13.016</v>
      </c>
      <c r="AF36" s="26"/>
      <c r="AG36">
        <f t="shared" si="2"/>
        <v>1311.37343806934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-21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14.422795341098171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70.656630585093694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703.85997374438784</v>
      </c>
      <c r="P37" s="77">
        <v>117.66</v>
      </c>
      <c r="Q37" s="77">
        <v>38.14</v>
      </c>
      <c r="R37" s="80">
        <v>43.499999999999993</v>
      </c>
      <c r="S37" s="80">
        <v>0</v>
      </c>
      <c r="T37" s="78">
        <f>SUMPRODUCT(LTA!F37:AJ37,LTA!F$101:AJ$101,LTA!F$103:AJ$103)</f>
        <v>162.85999999999999</v>
      </c>
      <c r="U37" s="78">
        <f>SUMPRODUCT(LTA!F37:AJ37,LTA!F$102:AJ$102,LTA!F$103:AJ$103)</f>
        <v>25.7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444.30999999999995</v>
      </c>
      <c r="AB37" s="117">
        <f>-STOA!N37</f>
        <v>-269.12</v>
      </c>
      <c r="AC37">
        <f t="shared" si="0"/>
        <v>17.027724395874305</v>
      </c>
      <c r="AD37">
        <f t="shared" si="1"/>
        <v>1377.3116752747053</v>
      </c>
      <c r="AE37">
        <f>'IDT-1'!B37</f>
        <v>13.016</v>
      </c>
      <c r="AF37" s="26"/>
      <c r="AG37">
        <f t="shared" si="2"/>
        <v>1390.3276752747054</v>
      </c>
      <c r="AI37" s="75">
        <f>PXIL!H37</f>
        <v>0</v>
      </c>
      <c r="AJ37" s="75">
        <f>PXIL!N37</f>
        <v>0</v>
      </c>
      <c r="AK37" s="75">
        <f>RTM_IEX!H37</f>
        <v>42.35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14.422795341098171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70.656630585093694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664.6606876766208</v>
      </c>
      <c r="P38" s="77">
        <v>117.66</v>
      </c>
      <c r="Q38" s="77">
        <v>38.14</v>
      </c>
      <c r="R38" s="80">
        <v>43.499999999999993</v>
      </c>
      <c r="S38" s="80">
        <v>0</v>
      </c>
      <c r="T38" s="78">
        <f>SUMPRODUCT(LTA!F38:AJ38,LTA!F$101:AJ$101,LTA!F$103:AJ$103)</f>
        <v>189.72</v>
      </c>
      <c r="U38" s="78">
        <f>SUMPRODUCT(LTA!F38:AJ38,LTA!F$102:AJ$102,LTA!F$103:AJ$103)</f>
        <v>24.86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439.74999999999994</v>
      </c>
      <c r="AB38" s="117">
        <f>-STOA!N38</f>
        <v>-269.12</v>
      </c>
      <c r="AC38">
        <f t="shared" si="0"/>
        <v>17.007226678477956</v>
      </c>
      <c r="AD38">
        <f t="shared" si="1"/>
        <v>1375.0028869243347</v>
      </c>
      <c r="AE38">
        <f>'IDT-1'!B38</f>
        <v>15.727</v>
      </c>
      <c r="AF38" s="26"/>
      <c r="AG38">
        <f t="shared" si="2"/>
        <v>1390.7298869243348</v>
      </c>
      <c r="AI38" s="75">
        <f>PXIL!H38</f>
        <v>0</v>
      </c>
      <c r="AJ38" s="75">
        <f>PXIL!N38</f>
        <v>0</v>
      </c>
      <c r="AK38" s="75">
        <f>RTM_IEX!H38</f>
        <v>57.76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14.304575707154742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70.656630585093694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649.59886677735415</v>
      </c>
      <c r="P39" s="77">
        <v>117.66</v>
      </c>
      <c r="Q39" s="77">
        <v>38.14</v>
      </c>
      <c r="R39" s="80">
        <v>43.499999999999993</v>
      </c>
      <c r="S39" s="80">
        <v>0</v>
      </c>
      <c r="T39" s="78">
        <f>SUMPRODUCT(LTA!F39:AJ39,LTA!F$101:AJ$101,LTA!F$103:AJ$103)</f>
        <v>197.33</v>
      </c>
      <c r="U39" s="78">
        <f>SUMPRODUCT(LTA!F39:AJ39,LTA!F$102:AJ$102,LTA!F$103:AJ$103)</f>
        <v>23.299999999999997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454.02</v>
      </c>
      <c r="AB39" s="117">
        <f>-STOA!N39</f>
        <v>-269.12</v>
      </c>
      <c r="AC39">
        <f t="shared" si="0"/>
        <v>17.170994321785706</v>
      </c>
      <c r="AD39">
        <f t="shared" si="1"/>
        <v>1393.4490787478167</v>
      </c>
      <c r="AE39">
        <f>'IDT-1'!B39</f>
        <v>0</v>
      </c>
      <c r="AF39" s="26"/>
      <c r="AG39">
        <f t="shared" si="2"/>
        <v>1393.4490787478167</v>
      </c>
      <c r="AI39" s="75">
        <f>PXIL!H39</f>
        <v>0</v>
      </c>
      <c r="AJ39" s="75">
        <f>PXIL!N39</f>
        <v>0</v>
      </c>
      <c r="AK39" s="75">
        <f>RTM_IEX!H39</f>
        <v>71.23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14.304575707154742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70.656630585093694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644.02014779345404</v>
      </c>
      <c r="P40" s="77">
        <v>117.66</v>
      </c>
      <c r="Q40" s="77">
        <v>38.14</v>
      </c>
      <c r="R40" s="80">
        <v>43.499999999999993</v>
      </c>
      <c r="S40" s="80">
        <v>0</v>
      </c>
      <c r="T40" s="78">
        <f>SUMPRODUCT(LTA!F40:AJ40,LTA!F$101:AJ$101,LTA!F$103:AJ$103)</f>
        <v>222.8</v>
      </c>
      <c r="U40" s="78">
        <f>SUMPRODUCT(LTA!F40:AJ40,LTA!F$102:AJ$102,LTA!F$103:AJ$103)</f>
        <v>26.24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451.39</v>
      </c>
      <c r="AB40" s="117">
        <f>-STOA!N40</f>
        <v>-269.12</v>
      </c>
      <c r="AC40">
        <f t="shared" si="0"/>
        <v>17.331869594727387</v>
      </c>
      <c r="AD40">
        <f t="shared" si="1"/>
        <v>1411.5694844909754</v>
      </c>
      <c r="AE40">
        <f>'IDT-1'!B40</f>
        <v>0</v>
      </c>
      <c r="AF40" s="26"/>
      <c r="AG40">
        <f t="shared" si="2"/>
        <v>1411.5694844909754</v>
      </c>
      <c r="AI40" s="75">
        <f>PXIL!H40</f>
        <v>0</v>
      </c>
      <c r="AJ40" s="75">
        <f>PXIL!N40</f>
        <v>0</v>
      </c>
      <c r="AK40" s="75">
        <f>RTM_IEX!H40</f>
        <v>69.31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14.304575707154742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70.656630585093694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680.12676534725176</v>
      </c>
      <c r="P41" s="77">
        <v>117.66</v>
      </c>
      <c r="Q41" s="77">
        <v>38.14</v>
      </c>
      <c r="R41" s="80">
        <v>43.499999999999993</v>
      </c>
      <c r="S41" s="80">
        <v>0</v>
      </c>
      <c r="T41" s="78">
        <f>SUMPRODUCT(LTA!F41:AJ41,LTA!F$101:AJ$101,LTA!F$103:AJ$103)</f>
        <v>241.56999999999996</v>
      </c>
      <c r="U41" s="78">
        <f>SUMPRODUCT(LTA!F41:AJ41,LTA!F$102:AJ$102,LTA!F$103:AJ$103)</f>
        <v>25.67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10.59</v>
      </c>
      <c r="Z41" s="75">
        <f>IEX!N41</f>
        <v>0</v>
      </c>
      <c r="AA41" s="117">
        <f>STOA!H41</f>
        <v>419.44999999999993</v>
      </c>
      <c r="AB41" s="117">
        <f>-STOA!N41</f>
        <v>-269.12</v>
      </c>
      <c r="AC41">
        <f t="shared" si="0"/>
        <v>17.096703829200806</v>
      </c>
      <c r="AD41">
        <f t="shared" si="1"/>
        <v>1385.0812678102996</v>
      </c>
      <c r="AE41">
        <f>'IDT-1'!B41</f>
        <v>0</v>
      </c>
      <c r="AF41" s="26"/>
      <c r="AG41">
        <f t="shared" si="2"/>
        <v>1385.0812678102996</v>
      </c>
      <c r="AI41" s="75">
        <f>PXIL!H41</f>
        <v>0</v>
      </c>
      <c r="AJ41" s="75">
        <f>PXIL!N41</f>
        <v>0</v>
      </c>
      <c r="AK41" s="75">
        <f>RTM_IEX!H41</f>
        <v>9.6300000000000008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13.658996293128029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70.656630585093694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680.12676534725176</v>
      </c>
      <c r="P42" s="77">
        <v>117.66</v>
      </c>
      <c r="Q42" s="77">
        <v>38.14</v>
      </c>
      <c r="R42" s="80">
        <v>43.499999999999993</v>
      </c>
      <c r="S42" s="80">
        <v>0</v>
      </c>
      <c r="T42" s="78">
        <f>SUMPRODUCT(LTA!F42:AJ42,LTA!F$101:AJ$101,LTA!F$103:AJ$103)</f>
        <v>260.38</v>
      </c>
      <c r="U42" s="78">
        <f>SUMPRODUCT(LTA!F42:AJ42,LTA!F$102:AJ$102,LTA!F$103:AJ$103)</f>
        <v>25.48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288.77999999999997</v>
      </c>
      <c r="Z42" s="75">
        <f>IEX!N42</f>
        <v>0</v>
      </c>
      <c r="AA42" s="117">
        <f>STOA!H42</f>
        <v>139.07</v>
      </c>
      <c r="AB42" s="117">
        <f>-STOA!N42</f>
        <v>-269.12</v>
      </c>
      <c r="AC42">
        <f t="shared" si="0"/>
        <v>17.405006730357371</v>
      </c>
      <c r="AD42">
        <f t="shared" si="1"/>
        <v>1419.8073854951163</v>
      </c>
      <c r="AE42">
        <f>'IDT-1'!B42</f>
        <v>0</v>
      </c>
      <c r="AF42" s="26"/>
      <c r="AG42">
        <f t="shared" si="2"/>
        <v>1419.8073854951163</v>
      </c>
      <c r="AI42" s="75">
        <f>PXIL!H42</f>
        <v>0</v>
      </c>
      <c r="AJ42" s="75">
        <f>PXIL!N42</f>
        <v>0</v>
      </c>
      <c r="AK42" s="75">
        <f>RTM_IEX!H42</f>
        <v>28.88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13.658996293128029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75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657.09146093921095</v>
      </c>
      <c r="P43" s="77">
        <v>117.66</v>
      </c>
      <c r="Q43" s="77">
        <v>38.14</v>
      </c>
      <c r="R43" s="80">
        <v>43.499999999999993</v>
      </c>
      <c r="S43" s="80">
        <v>0</v>
      </c>
      <c r="T43" s="78">
        <f>SUMPRODUCT(LTA!F43:AJ43,LTA!F$101:AJ$101,LTA!F$103:AJ$103)</f>
        <v>277.99</v>
      </c>
      <c r="U43" s="78">
        <f>SUMPRODUCT(LTA!F43:AJ43,LTA!F$102:AJ$102,LTA!F$103:AJ$103)</f>
        <v>24.98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289.74</v>
      </c>
      <c r="Z43" s="75">
        <f>IEX!N43</f>
        <v>0</v>
      </c>
      <c r="AA43" s="117">
        <f>STOA!H43</f>
        <v>143.57999999999998</v>
      </c>
      <c r="AB43" s="117">
        <f>-STOA!N43</f>
        <v>-269.12</v>
      </c>
      <c r="AC43">
        <f t="shared" si="0"/>
        <v>17.238346467550958</v>
      </c>
      <c r="AD43">
        <f t="shared" si="1"/>
        <v>1388.9821107647881</v>
      </c>
      <c r="AE43">
        <f>'IDT-1'!B43</f>
        <v>0</v>
      </c>
      <c r="AF43" s="26"/>
      <c r="AG43">
        <f t="shared" si="2"/>
        <v>1388.9821107647881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-6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13.658996293128029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75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657.09146093921095</v>
      </c>
      <c r="P44" s="77">
        <v>117.66</v>
      </c>
      <c r="Q44" s="77">
        <v>38.14</v>
      </c>
      <c r="R44" s="80">
        <v>43.499999999999993</v>
      </c>
      <c r="S44" s="80">
        <v>0</v>
      </c>
      <c r="T44" s="78">
        <f>SUMPRODUCT(LTA!F44:AJ44,LTA!F$101:AJ$101,LTA!F$103:AJ$103)</f>
        <v>276.51000000000005</v>
      </c>
      <c r="U44" s="78">
        <f>SUMPRODUCT(LTA!F44:AJ44,LTA!F$102:AJ$102,LTA!F$103:AJ$103)</f>
        <v>24.9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269.52999999999997</v>
      </c>
      <c r="Z44" s="75">
        <f>IEX!N44</f>
        <v>0</v>
      </c>
      <c r="AA44" s="117">
        <f>STOA!H44</f>
        <v>149.17999999999998</v>
      </c>
      <c r="AB44" s="117">
        <f>-STOA!N44</f>
        <v>-269.12</v>
      </c>
      <c r="AC44">
        <f t="shared" si="0"/>
        <v>17.271493702417789</v>
      </c>
      <c r="AD44">
        <f t="shared" si="1"/>
        <v>1404.7689635299212</v>
      </c>
      <c r="AE44">
        <f>'IDT-1'!B44</f>
        <v>0</v>
      </c>
      <c r="AF44" s="26"/>
      <c r="AG44">
        <f t="shared" si="2"/>
        <v>1404.7689635299212</v>
      </c>
      <c r="AI44" s="75">
        <f>PXIL!H44</f>
        <v>0</v>
      </c>
      <c r="AJ44" s="75">
        <f>PXIL!N44</f>
        <v>0</v>
      </c>
      <c r="AK44" s="75">
        <f>RTM_IEX!H44</f>
        <v>25.99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13.658996293128029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75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655.05599139011588</v>
      </c>
      <c r="P45" s="77">
        <v>117.66</v>
      </c>
      <c r="Q45" s="77">
        <v>38.14</v>
      </c>
      <c r="R45" s="80">
        <v>43.499999999999993</v>
      </c>
      <c r="S45" s="80">
        <v>0</v>
      </c>
      <c r="T45" s="78">
        <f>SUMPRODUCT(LTA!F45:AJ45,LTA!F$101:AJ$101,LTA!F$103:AJ$103)</f>
        <v>290.51000000000005</v>
      </c>
      <c r="U45" s="78">
        <f>SUMPRODUCT(LTA!F45:AJ45,LTA!F$102:AJ$102,LTA!F$103:AJ$103)</f>
        <v>17.25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266.64</v>
      </c>
      <c r="Z45" s="75">
        <f>IEX!N45</f>
        <v>0</v>
      </c>
      <c r="AA45" s="117">
        <f>STOA!H45</f>
        <v>152.67999999999998</v>
      </c>
      <c r="AB45" s="117">
        <f>-STOA!N45</f>
        <v>-269.12</v>
      </c>
      <c r="AC45">
        <f t="shared" si="0"/>
        <v>17.704493570385754</v>
      </c>
      <c r="AD45">
        <f t="shared" si="1"/>
        <v>1453.5404941128581</v>
      </c>
      <c r="AE45">
        <f>'IDT-1'!B45</f>
        <v>0</v>
      </c>
      <c r="AF45" s="26"/>
      <c r="AG45">
        <f t="shared" si="2"/>
        <v>1453.5404941128581</v>
      </c>
      <c r="AI45" s="75">
        <f>PXIL!H45</f>
        <v>0</v>
      </c>
      <c r="AJ45" s="75">
        <f>PXIL!N45</f>
        <v>0</v>
      </c>
      <c r="AK45" s="75">
        <f>RTM_IEX!H45</f>
        <v>70.27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13.658996293128029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75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655.0525923581705</v>
      </c>
      <c r="P46" s="77">
        <v>117.66</v>
      </c>
      <c r="Q46" s="77">
        <v>38.14</v>
      </c>
      <c r="R46" s="80">
        <v>43.499999999999993</v>
      </c>
      <c r="S46" s="80">
        <v>0</v>
      </c>
      <c r="T46" s="78">
        <f>SUMPRODUCT(LTA!F46:AJ46,LTA!F$101:AJ$101,LTA!F$103:AJ$103)</f>
        <v>300.24</v>
      </c>
      <c r="U46" s="78">
        <f>SUMPRODUCT(LTA!F46:AJ46,LTA!F$102:AJ$102,LTA!F$103:AJ$103)</f>
        <v>16.32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253.16</v>
      </c>
      <c r="Z46" s="75">
        <f>IEX!N46</f>
        <v>0</v>
      </c>
      <c r="AA46" s="117">
        <f>STOA!H46</f>
        <v>156.88</v>
      </c>
      <c r="AB46" s="117">
        <f>-STOA!N46</f>
        <v>-269.12</v>
      </c>
      <c r="AC46">
        <f t="shared" si="0"/>
        <v>17.479975658904632</v>
      </c>
      <c r="AD46">
        <f t="shared" si="1"/>
        <v>1428.251612992394</v>
      </c>
      <c r="AE46">
        <f>'IDT-1'!B46</f>
        <v>0</v>
      </c>
      <c r="AF46" s="26"/>
      <c r="AG46">
        <f t="shared" si="2"/>
        <v>1428.251612992394</v>
      </c>
      <c r="AI46" s="75">
        <f>PXIL!H46</f>
        <v>0</v>
      </c>
      <c r="AJ46" s="75">
        <f>PXIL!N46</f>
        <v>0</v>
      </c>
      <c r="AK46" s="75">
        <f>RTM_IEX!H46</f>
        <v>45.24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13.658996293128029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75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652.02999315759462</v>
      </c>
      <c r="P47" s="77">
        <v>117.66</v>
      </c>
      <c r="Q47" s="77">
        <v>38.14</v>
      </c>
      <c r="R47" s="80">
        <v>43.499999999999993</v>
      </c>
      <c r="S47" s="80">
        <v>0</v>
      </c>
      <c r="T47" s="78">
        <f>SUMPRODUCT(LTA!F47:AJ47,LTA!F$101:AJ$101,LTA!F$103:AJ$103)</f>
        <v>298.24</v>
      </c>
      <c r="U47" s="78">
        <f>SUMPRODUCT(LTA!F47:AJ47,LTA!F$102:AJ$102,LTA!F$103:AJ$103)</f>
        <v>15.73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251.23</v>
      </c>
      <c r="Z47" s="75">
        <f>IEX!N47</f>
        <v>0</v>
      </c>
      <c r="AA47" s="117">
        <f>STOA!H47</f>
        <v>159.67999999999998</v>
      </c>
      <c r="AB47" s="117">
        <f>-STOA!N47</f>
        <v>-269.12</v>
      </c>
      <c r="AC47">
        <f t="shared" si="0"/>
        <v>17.726352785939564</v>
      </c>
      <c r="AD47">
        <f t="shared" si="1"/>
        <v>1456.002636664783</v>
      </c>
      <c r="AE47">
        <f>'IDT-1'!B47</f>
        <v>0</v>
      </c>
      <c r="AF47" s="26"/>
      <c r="AG47">
        <f t="shared" si="2"/>
        <v>1456.002636664783</v>
      </c>
      <c r="AI47" s="75">
        <f>PXIL!H47</f>
        <v>0</v>
      </c>
      <c r="AJ47" s="75">
        <f>PXIL!N47</f>
        <v>0</v>
      </c>
      <c r="AK47" s="75">
        <f>RTM_IEX!H47</f>
        <v>77.98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13.658996293128029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75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652.02999315759462</v>
      </c>
      <c r="P48" s="77">
        <v>117.66</v>
      </c>
      <c r="Q48" s="77">
        <v>38.14</v>
      </c>
      <c r="R48" s="80">
        <v>43.499999999999993</v>
      </c>
      <c r="S48" s="80">
        <v>0</v>
      </c>
      <c r="T48" s="78">
        <f>SUMPRODUCT(LTA!F48:AJ48,LTA!F$101:AJ$101,LTA!F$103:AJ$103)</f>
        <v>302.98</v>
      </c>
      <c r="U48" s="78">
        <f>SUMPRODUCT(LTA!F48:AJ48,LTA!F$102:AJ$102,LTA!F$103:AJ$103)</f>
        <v>15.09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248.35</v>
      </c>
      <c r="Z48" s="75">
        <f>IEX!N48</f>
        <v>0</v>
      </c>
      <c r="AA48" s="117">
        <f>STOA!H48</f>
        <v>161.07999999999998</v>
      </c>
      <c r="AB48" s="117">
        <f>-STOA!N48</f>
        <v>-269.12</v>
      </c>
      <c r="AC48">
        <f t="shared" si="0"/>
        <v>17.44440078593956</v>
      </c>
      <c r="AD48">
        <f t="shared" si="1"/>
        <v>1424.2445886647829</v>
      </c>
      <c r="AE48">
        <f>'IDT-1'!B48</f>
        <v>0</v>
      </c>
      <c r="AF48" s="26"/>
      <c r="AG48">
        <f t="shared" si="2"/>
        <v>1424.2445886647829</v>
      </c>
      <c r="AI48" s="75">
        <f>PXIL!H48</f>
        <v>0</v>
      </c>
      <c r="AJ48" s="75">
        <f>PXIL!N48</f>
        <v>0</v>
      </c>
      <c r="AK48" s="75">
        <f>RTM_IEX!H48</f>
        <v>43.32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13.658996293128029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75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653.50556584119454</v>
      </c>
      <c r="P49" s="77">
        <v>117.66</v>
      </c>
      <c r="Q49" s="77">
        <v>38.14</v>
      </c>
      <c r="R49" s="80">
        <v>43.499999999999993</v>
      </c>
      <c r="S49" s="80">
        <v>0</v>
      </c>
      <c r="T49" s="78">
        <f>SUMPRODUCT(LTA!F49:AJ49,LTA!F$101:AJ$101,LTA!F$103:AJ$103)</f>
        <v>304.71000000000004</v>
      </c>
      <c r="U49" s="78">
        <f>SUMPRODUCT(LTA!F49:AJ49,LTA!F$102:AJ$102,LTA!F$103:AJ$103)</f>
        <v>14.02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241.62</v>
      </c>
      <c r="Z49" s="75">
        <f>IEX!N49</f>
        <v>0</v>
      </c>
      <c r="AA49" s="117">
        <f>STOA!H49</f>
        <v>162.47999999999999</v>
      </c>
      <c r="AB49" s="117">
        <f>-STOA!N49</f>
        <v>-269.12</v>
      </c>
      <c r="AC49">
        <f t="shared" si="0"/>
        <v>17.98380182555524</v>
      </c>
      <c r="AD49">
        <f t="shared" si="1"/>
        <v>1485.0007603087672</v>
      </c>
      <c r="AE49">
        <f>'IDT-1'!B49</f>
        <v>0</v>
      </c>
      <c r="AF49" s="26"/>
      <c r="AG49">
        <f t="shared" si="2"/>
        <v>1485.0007603087672</v>
      </c>
      <c r="AI49" s="75">
        <f>PXIL!H49</f>
        <v>0</v>
      </c>
      <c r="AJ49" s="75">
        <f>PXIL!N49</f>
        <v>0</v>
      </c>
      <c r="AK49" s="75">
        <f>RTM_IEX!H49</f>
        <v>107.81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13.658996293128029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75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653.50242296947749</v>
      </c>
      <c r="P50" s="77">
        <v>117.66</v>
      </c>
      <c r="Q50" s="77">
        <v>38.14</v>
      </c>
      <c r="R50" s="80">
        <v>43.499999999999993</v>
      </c>
      <c r="S50" s="80">
        <v>0</v>
      </c>
      <c r="T50" s="78">
        <f>SUMPRODUCT(LTA!F50:AJ50,LTA!F$101:AJ$101,LTA!F$103:AJ$103)</f>
        <v>310.08999999999997</v>
      </c>
      <c r="U50" s="78">
        <f>SUMPRODUCT(LTA!F50:AJ50,LTA!F$102:AJ$102,LTA!F$103:AJ$103)</f>
        <v>13.079999999999998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231.02</v>
      </c>
      <c r="Z50" s="75">
        <f>IEX!N50</f>
        <v>0</v>
      </c>
      <c r="AA50" s="117">
        <f>STOA!H50</f>
        <v>162.47999999999999</v>
      </c>
      <c r="AB50" s="117">
        <f>-STOA!N50</f>
        <v>-269.12</v>
      </c>
      <c r="AC50">
        <f t="shared" si="0"/>
        <v>17.666974168284131</v>
      </c>
      <c r="AD50">
        <f t="shared" si="1"/>
        <v>1449.3144450943209</v>
      </c>
      <c r="AE50">
        <f>'IDT-1'!B50</f>
        <v>0</v>
      </c>
      <c r="AF50" s="26"/>
      <c r="AG50">
        <f t="shared" si="2"/>
        <v>1449.3144450943209</v>
      </c>
      <c r="AI50" s="75">
        <f>PXIL!H50</f>
        <v>0</v>
      </c>
      <c r="AJ50" s="75">
        <f>PXIL!N50</f>
        <v>0</v>
      </c>
      <c r="AK50" s="75">
        <f>RTM_IEX!H50</f>
        <v>77.97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13.007220428529497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75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655.89527724213281</v>
      </c>
      <c r="P51" s="77">
        <v>117.66</v>
      </c>
      <c r="Q51" s="77">
        <v>38.14</v>
      </c>
      <c r="R51" s="80">
        <v>43.499999999999993</v>
      </c>
      <c r="S51" s="80">
        <v>0</v>
      </c>
      <c r="T51" s="78">
        <f>SUMPRODUCT(LTA!F51:AJ51,LTA!F$101:AJ$101,LTA!F$103:AJ$103)</f>
        <v>306.57</v>
      </c>
      <c r="U51" s="78">
        <f>SUMPRODUCT(LTA!F51:AJ51,LTA!F$102:AJ$102,LTA!F$103:AJ$103)</f>
        <v>13.350000000000001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217.55</v>
      </c>
      <c r="Z51" s="75">
        <f>IEX!N51</f>
        <v>0</v>
      </c>
      <c r="AA51" s="117">
        <f>STOA!H51</f>
        <v>163.44</v>
      </c>
      <c r="AB51" s="117">
        <f>-STOA!N51</f>
        <v>-269.12</v>
      </c>
      <c r="AC51">
        <f t="shared" si="0"/>
        <v>17.196359658275032</v>
      </c>
      <c r="AD51">
        <f t="shared" si="1"/>
        <v>1396.306138012387</v>
      </c>
      <c r="AE51">
        <f>'IDT-1'!B51</f>
        <v>0</v>
      </c>
      <c r="AF51" s="26"/>
      <c r="AG51">
        <f t="shared" si="2"/>
        <v>1396.306138012387</v>
      </c>
      <c r="AI51" s="75">
        <f>PXIL!H51</f>
        <v>0</v>
      </c>
      <c r="AJ51" s="75">
        <f>PXIL!N51</f>
        <v>0</v>
      </c>
      <c r="AK51" s="75">
        <f>RTM_IEX!H51</f>
        <v>38.51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13.007220428529497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75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676.89868558773276</v>
      </c>
      <c r="P52" s="77">
        <v>117.66</v>
      </c>
      <c r="Q52" s="77">
        <v>38.14</v>
      </c>
      <c r="R52" s="80">
        <v>43.499999999999993</v>
      </c>
      <c r="S52" s="80">
        <v>0</v>
      </c>
      <c r="T52" s="78">
        <f>SUMPRODUCT(LTA!F52:AJ52,LTA!F$101:AJ$101,LTA!F$103:AJ$103)</f>
        <v>306.95999999999998</v>
      </c>
      <c r="U52" s="78">
        <f>SUMPRODUCT(LTA!F52:AJ52,LTA!F$102:AJ$102,LTA!F$103:AJ$103)</f>
        <v>12.83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193.48</v>
      </c>
      <c r="Z52" s="75">
        <f>IEX!N52</f>
        <v>0</v>
      </c>
      <c r="AA52" s="117">
        <f>STOA!H52</f>
        <v>163.44</v>
      </c>
      <c r="AB52" s="117">
        <f>-STOA!N52</f>
        <v>-269.12</v>
      </c>
      <c r="AC52">
        <f t="shared" si="0"/>
        <v>17.464613651716313</v>
      </c>
      <c r="AD52">
        <f t="shared" si="1"/>
        <v>1426.5212923645458</v>
      </c>
      <c r="AE52">
        <f>'IDT-1'!B52</f>
        <v>0</v>
      </c>
      <c r="AF52" s="26"/>
      <c r="AG52">
        <f t="shared" si="2"/>
        <v>1426.5212923645458</v>
      </c>
      <c r="AI52" s="75">
        <f>PXIL!H52</f>
        <v>0</v>
      </c>
      <c r="AJ52" s="75">
        <f>PXIL!N52</f>
        <v>0</v>
      </c>
      <c r="AK52" s="75">
        <f>RTM_IEX!H52</f>
        <v>72.19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13.007220428529497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75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687.29476559948284</v>
      </c>
      <c r="P53" s="77">
        <v>117.66</v>
      </c>
      <c r="Q53" s="77">
        <v>38.14</v>
      </c>
      <c r="R53" s="80">
        <v>43.499999999999993</v>
      </c>
      <c r="S53" s="80">
        <v>0</v>
      </c>
      <c r="T53" s="78">
        <f>SUMPRODUCT(LTA!F53:AJ53,LTA!F$101:AJ$101,LTA!F$103:AJ$103)</f>
        <v>306.97000000000003</v>
      </c>
      <c r="U53" s="78">
        <f>SUMPRODUCT(LTA!F53:AJ53,LTA!F$102:AJ$102,LTA!F$103:AJ$103)</f>
        <v>9.76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156.9</v>
      </c>
      <c r="Z53" s="75">
        <f>IEX!N53</f>
        <v>0</v>
      </c>
      <c r="AA53" s="117">
        <f>STOA!H53</f>
        <v>163.44</v>
      </c>
      <c r="AB53" s="117">
        <f>-STOA!N53</f>
        <v>-269.12</v>
      </c>
      <c r="AC53">
        <f t="shared" si="0"/>
        <v>17.478395155819715</v>
      </c>
      <c r="AD53">
        <f t="shared" si="1"/>
        <v>1428.0735908721927</v>
      </c>
      <c r="AE53">
        <f>'IDT-1'!B53</f>
        <v>0</v>
      </c>
      <c r="AF53" s="26"/>
      <c r="AG53">
        <f t="shared" si="2"/>
        <v>1428.0735908721927</v>
      </c>
      <c r="AI53" s="75">
        <f>PXIL!H53</f>
        <v>0</v>
      </c>
      <c r="AJ53" s="75">
        <f>PXIL!N53</f>
        <v>0</v>
      </c>
      <c r="AK53" s="75">
        <f>RTM_IEX!H53</f>
        <v>103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13.007220428529497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75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674.63613665388289</v>
      </c>
      <c r="P54" s="77">
        <v>117.66</v>
      </c>
      <c r="Q54" s="77">
        <v>38.14</v>
      </c>
      <c r="R54" s="80">
        <v>43.499999999999993</v>
      </c>
      <c r="S54" s="80">
        <v>0</v>
      </c>
      <c r="T54" s="78">
        <f>SUMPRODUCT(LTA!F54:AJ54,LTA!F$101:AJ$101,LTA!F$103:AJ$103)</f>
        <v>306.23</v>
      </c>
      <c r="U54" s="78">
        <f>SUMPRODUCT(LTA!F54:AJ54,LTA!F$102:AJ$102,LTA!F$103:AJ$103)</f>
        <v>9.73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143.41999999999999</v>
      </c>
      <c r="Z54" s="75">
        <f>IEX!N54</f>
        <v>0</v>
      </c>
      <c r="AA54" s="117">
        <f>STOA!H54</f>
        <v>160.63999999999999</v>
      </c>
      <c r="AB54" s="117">
        <f>-STOA!N54</f>
        <v>-269.12</v>
      </c>
      <c r="AC54">
        <f t="shared" si="0"/>
        <v>17.047559221098439</v>
      </c>
      <c r="AD54">
        <f t="shared" si="1"/>
        <v>1379.5457978613142</v>
      </c>
      <c r="AE54">
        <f>'IDT-1'!B54</f>
        <v>0</v>
      </c>
      <c r="AF54" s="26"/>
      <c r="AG54">
        <f t="shared" si="2"/>
        <v>1379.5457978613142</v>
      </c>
      <c r="AI54" s="75">
        <f>PXIL!H54</f>
        <v>0</v>
      </c>
      <c r="AJ54" s="75">
        <f>PXIL!N54</f>
        <v>0</v>
      </c>
      <c r="AK54" s="75">
        <f>RTM_IEX!H54</f>
        <v>83.75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13.007220428529497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79.586363594827986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702.51625378885865</v>
      </c>
      <c r="P55" s="77">
        <v>117.66</v>
      </c>
      <c r="Q55" s="77">
        <v>38.14</v>
      </c>
      <c r="R55" s="80">
        <v>43.499999999999993</v>
      </c>
      <c r="S55" s="80">
        <v>0</v>
      </c>
      <c r="T55" s="78">
        <f>SUMPRODUCT(LTA!F55:AJ55,LTA!F$101:AJ$101,LTA!F$103:AJ$103)</f>
        <v>305.83</v>
      </c>
      <c r="U55" s="78">
        <f>SUMPRODUCT(LTA!F55:AJ55,LTA!F$102:AJ$102,LTA!F$103:AJ$103)</f>
        <v>9.89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133.80000000000001</v>
      </c>
      <c r="Z55" s="75">
        <f>IEX!N55</f>
        <v>0</v>
      </c>
      <c r="AA55" s="117">
        <f>STOA!H55</f>
        <v>158.54</v>
      </c>
      <c r="AB55" s="117">
        <f>-STOA!N55</f>
        <v>-269.12</v>
      </c>
      <c r="AC55">
        <f t="shared" si="0"/>
        <v>16.56722425152071</v>
      </c>
      <c r="AD55">
        <f t="shared" si="1"/>
        <v>1325.4426135606957</v>
      </c>
      <c r="AE55">
        <f>'IDT-1'!B55</f>
        <v>0</v>
      </c>
      <c r="AF55" s="26"/>
      <c r="AG55">
        <f t="shared" si="2"/>
        <v>1325.4426135606957</v>
      </c>
      <c r="AI55" s="75">
        <f>PXIL!H55</f>
        <v>0</v>
      </c>
      <c r="AJ55" s="75">
        <f>PXIL!N55</f>
        <v>0</v>
      </c>
      <c r="AK55" s="75">
        <f>RTM_IEX!H55</f>
        <v>8.66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13.007220428529497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79.586363594827986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702.51625378885865</v>
      </c>
      <c r="P56" s="77">
        <v>117.66</v>
      </c>
      <c r="Q56" s="77">
        <v>38.14</v>
      </c>
      <c r="R56" s="80">
        <v>43.499999999999993</v>
      </c>
      <c r="S56" s="80">
        <v>0</v>
      </c>
      <c r="T56" s="78">
        <f>SUMPRODUCT(LTA!F56:AJ56,LTA!F$101:AJ$101,LTA!F$103:AJ$103)</f>
        <v>304.90000000000003</v>
      </c>
      <c r="U56" s="78">
        <f>SUMPRODUCT(LTA!F56:AJ56,LTA!F$102:AJ$102,LTA!F$103:AJ$103)</f>
        <v>10.69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113.59</v>
      </c>
      <c r="Z56" s="75">
        <f>IEX!N56</f>
        <v>0</v>
      </c>
      <c r="AA56" s="117">
        <f>STOA!H56</f>
        <v>155.04</v>
      </c>
      <c r="AB56" s="117">
        <f>-STOA!N56</f>
        <v>-269.12</v>
      </c>
      <c r="AC56">
        <f t="shared" si="0"/>
        <v>16.670888251520704</v>
      </c>
      <c r="AD56">
        <f t="shared" si="1"/>
        <v>1337.1189495606955</v>
      </c>
      <c r="AE56">
        <f>'IDT-1'!B56</f>
        <v>0</v>
      </c>
      <c r="AF56" s="26"/>
      <c r="AG56">
        <f t="shared" si="2"/>
        <v>1337.1189495606955</v>
      </c>
      <c r="AI56" s="75">
        <f>PXIL!H56</f>
        <v>0</v>
      </c>
      <c r="AJ56" s="75">
        <f>PXIL!N56</f>
        <v>0</v>
      </c>
      <c r="AK56" s="75">
        <f>RTM_IEX!H56</f>
        <v>44.28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13.007220428529497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79.586363594827986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710.33218400085866</v>
      </c>
      <c r="P57" s="77">
        <v>117.66</v>
      </c>
      <c r="Q57" s="77">
        <v>38.14</v>
      </c>
      <c r="R57" s="80">
        <v>43.499999999999993</v>
      </c>
      <c r="S57" s="80">
        <v>0</v>
      </c>
      <c r="T57" s="78">
        <f>SUMPRODUCT(LTA!F57:AJ57,LTA!F$101:AJ$101,LTA!F$103:AJ$103)</f>
        <v>301.00000000000006</v>
      </c>
      <c r="U57" s="78">
        <f>SUMPRODUCT(LTA!F57:AJ57,LTA!F$102:AJ$102,LTA!F$103:AJ$103)</f>
        <v>11.370000000000001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110.7</v>
      </c>
      <c r="Z57" s="75">
        <f>IEX!N57</f>
        <v>0</v>
      </c>
      <c r="AA57" s="117">
        <f>STOA!H57</f>
        <v>155.04</v>
      </c>
      <c r="AB57" s="117">
        <f>-STOA!N57</f>
        <v>-269.12</v>
      </c>
      <c r="AC57">
        <f t="shared" si="0"/>
        <v>16.957028437386306</v>
      </c>
      <c r="AD57">
        <f t="shared" si="1"/>
        <v>1369.3487395868299</v>
      </c>
      <c r="AE57">
        <f>'IDT-1'!B57</f>
        <v>0</v>
      </c>
      <c r="AF57" s="26"/>
      <c r="AG57">
        <f t="shared" si="2"/>
        <v>1369.3487395868299</v>
      </c>
      <c r="AI57" s="75">
        <f>PXIL!H57</f>
        <v>0</v>
      </c>
      <c r="AJ57" s="75">
        <f>PXIL!N57</f>
        <v>0</v>
      </c>
      <c r="AK57" s="75">
        <f>RTM_IEX!H57</f>
        <v>75.09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13.007220428529497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79.586363594827986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710.33218400085866</v>
      </c>
      <c r="P58" s="77">
        <v>117.66</v>
      </c>
      <c r="Q58" s="77">
        <v>38.14</v>
      </c>
      <c r="R58" s="80">
        <v>43.499999999999993</v>
      </c>
      <c r="S58" s="80">
        <v>0</v>
      </c>
      <c r="T58" s="78">
        <f>SUMPRODUCT(LTA!F58:AJ58,LTA!F$101:AJ$101,LTA!F$103:AJ$103)</f>
        <v>314.64</v>
      </c>
      <c r="U58" s="78">
        <f>SUMPRODUCT(LTA!F58:AJ58,LTA!F$102:AJ$102,LTA!F$103:AJ$103)</f>
        <v>12.17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119.36</v>
      </c>
      <c r="Z58" s="75">
        <f>IEX!N58</f>
        <v>0</v>
      </c>
      <c r="AA58" s="117">
        <f>STOA!H58</f>
        <v>151.54</v>
      </c>
      <c r="AB58" s="117">
        <f>-STOA!N58</f>
        <v>-269.12</v>
      </c>
      <c r="AC58">
        <f t="shared" si="0"/>
        <v>16.892260437386305</v>
      </c>
      <c r="AD58">
        <f t="shared" si="1"/>
        <v>1362.0535075868299</v>
      </c>
      <c r="AE58">
        <f>'IDT-1'!B58</f>
        <v>0</v>
      </c>
      <c r="AF58" s="26"/>
      <c r="AG58">
        <f t="shared" si="2"/>
        <v>1362.0535075868299</v>
      </c>
      <c r="AI58" s="75">
        <f>PXIL!H58</f>
        <v>0</v>
      </c>
      <c r="AJ58" s="75">
        <f>PXIL!N58</f>
        <v>0</v>
      </c>
      <c r="AK58" s="75">
        <f>RTM_IEX!H58</f>
        <v>48.13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3.8094698352572451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79.586363594827986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725.49544543429272</v>
      </c>
      <c r="P59" s="77">
        <v>117.66</v>
      </c>
      <c r="Q59" s="77">
        <v>38.14</v>
      </c>
      <c r="R59" s="80">
        <v>43.499999999999993</v>
      </c>
      <c r="S59" s="80">
        <v>0</v>
      </c>
      <c r="T59" s="78">
        <f>SUMPRODUCT(LTA!F59:AJ59,LTA!F$101:AJ$101,LTA!F$103:AJ$103)</f>
        <v>301.63</v>
      </c>
      <c r="U59" s="78">
        <f>SUMPRODUCT(LTA!F59:AJ59,LTA!F$102:AJ$102,LTA!F$103:AJ$103)</f>
        <v>12.57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137.65</v>
      </c>
      <c r="Z59" s="75">
        <f>IEX!N59</f>
        <v>0</v>
      </c>
      <c r="AA59" s="117">
        <f>STOA!H59</f>
        <v>150.01999999999998</v>
      </c>
      <c r="AB59" s="117">
        <f>-STOA!N59</f>
        <v>-269.12</v>
      </c>
      <c r="AC59">
        <f t="shared" si="0"/>
        <v>16.55782093277973</v>
      </c>
      <c r="AD59">
        <f t="shared" si="1"/>
        <v>1324.3834579315978</v>
      </c>
      <c r="AE59">
        <f>'IDT-1'!B59</f>
        <v>0</v>
      </c>
      <c r="AF59" s="26"/>
      <c r="AG59">
        <f t="shared" si="2"/>
        <v>1324.3834579315978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3.8094698352572451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75.000000000000014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725.49931320095948</v>
      </c>
      <c r="P60" s="77">
        <v>117.66</v>
      </c>
      <c r="Q60" s="77">
        <v>38.14</v>
      </c>
      <c r="R60" s="80">
        <v>43.499999999999993</v>
      </c>
      <c r="S60" s="80">
        <v>0</v>
      </c>
      <c r="T60" s="78">
        <f>SUMPRODUCT(LTA!F60:AJ60,LTA!F$101:AJ$101,LTA!F$103:AJ$103)</f>
        <v>289.91999999999996</v>
      </c>
      <c r="U60" s="78">
        <f>SUMPRODUCT(LTA!F60:AJ60,LTA!F$102:AJ$102,LTA!F$103:AJ$103)</f>
        <v>14.03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161.72</v>
      </c>
      <c r="Z60" s="75">
        <f>IEX!N60</f>
        <v>0</v>
      </c>
      <c r="AA60" s="117">
        <f>STOA!H60</f>
        <v>146.51999999999998</v>
      </c>
      <c r="AB60" s="117">
        <f>-STOA!N60</f>
        <v>-269.12</v>
      </c>
      <c r="AC60">
        <f t="shared" si="0"/>
        <v>16.769262969491916</v>
      </c>
      <c r="AD60">
        <f t="shared" si="1"/>
        <v>1348.199520066725</v>
      </c>
      <c r="AE60">
        <f>'IDT-1'!B60</f>
        <v>0</v>
      </c>
      <c r="AF60" s="26"/>
      <c r="AG60">
        <f t="shared" si="2"/>
        <v>1348.199520066725</v>
      </c>
      <c r="AI60" s="75">
        <f>PXIL!H60</f>
        <v>0</v>
      </c>
      <c r="AJ60" s="75">
        <f>PXIL!N60</f>
        <v>0</v>
      </c>
      <c r="AK60" s="75">
        <f>RTM_IEX!H60</f>
        <v>18.29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13.007220428529497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75.000000000000014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668.3525117149851</v>
      </c>
      <c r="P61" s="77">
        <v>117.66</v>
      </c>
      <c r="Q61" s="77">
        <v>38.14</v>
      </c>
      <c r="R61" s="80">
        <v>43.499999999999993</v>
      </c>
      <c r="S61" s="80">
        <v>0</v>
      </c>
      <c r="T61" s="78">
        <f>SUMPRODUCT(LTA!F61:AJ61,LTA!F$101:AJ$101,LTA!F$103:AJ$103)</f>
        <v>275.58</v>
      </c>
      <c r="U61" s="78">
        <f>SUMPRODUCT(LTA!F61:AJ61,LTA!F$102:AJ$102,LTA!F$103:AJ$103)</f>
        <v>15.190000000000001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179.05</v>
      </c>
      <c r="Z61" s="75">
        <f>IEX!N61</f>
        <v>0</v>
      </c>
      <c r="AA61" s="117">
        <f>STOA!H61</f>
        <v>143.01999999999998</v>
      </c>
      <c r="AB61" s="117">
        <f>-STOA!N61</f>
        <v>-269.12</v>
      </c>
      <c r="AC61">
        <f t="shared" si="0"/>
        <v>16.488639321636132</v>
      </c>
      <c r="AD61">
        <f t="shared" si="1"/>
        <v>1316.5910928218784</v>
      </c>
      <c r="AE61">
        <f>'IDT-1'!B61</f>
        <v>0</v>
      </c>
      <c r="AF61" s="26"/>
      <c r="AG61">
        <f t="shared" si="2"/>
        <v>1316.5910928218784</v>
      </c>
      <c r="AI61" s="75">
        <f>PXIL!H61</f>
        <v>0</v>
      </c>
      <c r="AJ61" s="75">
        <f>PXIL!N61</f>
        <v>0</v>
      </c>
      <c r="AK61" s="75">
        <f>RTM_IEX!H61</f>
        <v>33.700000000000003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13.007220428529497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75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660.00773231498511</v>
      </c>
      <c r="P62" s="77">
        <v>117.66</v>
      </c>
      <c r="Q62" s="77">
        <v>38.14</v>
      </c>
      <c r="R62" s="80">
        <v>43.499999999999993</v>
      </c>
      <c r="S62" s="80">
        <v>0</v>
      </c>
      <c r="T62" s="78">
        <f>SUMPRODUCT(LTA!F62:AJ62,LTA!F$101:AJ$101,LTA!F$103:AJ$103)</f>
        <v>259.73</v>
      </c>
      <c r="U62" s="78">
        <f>SUMPRODUCT(LTA!F62:AJ62,LTA!F$102:AJ$102,LTA!F$103:AJ$103)</f>
        <v>15.399999999999999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199.26</v>
      </c>
      <c r="Z62" s="75">
        <f>IEX!N62</f>
        <v>0</v>
      </c>
      <c r="AA62" s="117">
        <f>STOA!H62</f>
        <v>136.01999999999998</v>
      </c>
      <c r="AB62" s="117">
        <f>-STOA!N62</f>
        <v>-269.12</v>
      </c>
      <c r="AC62">
        <f t="shared" si="0"/>
        <v>16.724085262916134</v>
      </c>
      <c r="AD62">
        <f t="shared" si="1"/>
        <v>1343.1108674805987</v>
      </c>
      <c r="AE62">
        <f>'IDT-1'!B62</f>
        <v>0</v>
      </c>
      <c r="AF62" s="26"/>
      <c r="AG62">
        <f t="shared" si="2"/>
        <v>1343.1108674805987</v>
      </c>
      <c r="AI62" s="75">
        <f>PXIL!H62</f>
        <v>0</v>
      </c>
      <c r="AJ62" s="75">
        <f>PXIL!N62</f>
        <v>0</v>
      </c>
      <c r="AK62" s="75">
        <f>RTM_IEX!H62</f>
        <v>71.23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13.007220428529497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75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661.32679946437599</v>
      </c>
      <c r="P63" s="77">
        <v>117.66</v>
      </c>
      <c r="Q63" s="77">
        <v>38.14</v>
      </c>
      <c r="R63" s="80">
        <v>43.499999999999993</v>
      </c>
      <c r="S63" s="80">
        <v>0</v>
      </c>
      <c r="T63" s="78">
        <f>SUMPRODUCT(LTA!F63:AJ63,LTA!F$101:AJ$101,LTA!F$103:AJ$103)</f>
        <v>238.03999999999996</v>
      </c>
      <c r="U63" s="78">
        <f>SUMPRODUCT(LTA!F63:AJ63,LTA!F$102:AJ$102,LTA!F$103:AJ$103)</f>
        <v>15.69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206</v>
      </c>
      <c r="Z63" s="75">
        <f>IEX!N63</f>
        <v>0</v>
      </c>
      <c r="AA63" s="117">
        <f>STOA!H63</f>
        <v>129.01999999999998</v>
      </c>
      <c r="AB63" s="117">
        <f>-STOA!N63</f>
        <v>-269.12</v>
      </c>
      <c r="AC63">
        <f t="shared" si="0"/>
        <v>17.061909053830774</v>
      </c>
      <c r="AD63">
        <f t="shared" si="1"/>
        <v>1381.162110839075</v>
      </c>
      <c r="AE63">
        <f>'IDT-1'!B63</f>
        <v>0</v>
      </c>
      <c r="AF63" s="26"/>
      <c r="AG63">
        <f t="shared" si="2"/>
        <v>1381.162110839075</v>
      </c>
      <c r="AI63" s="75">
        <f>PXIL!H63</f>
        <v>0</v>
      </c>
      <c r="AJ63" s="75">
        <f>PXIL!N63</f>
        <v>0</v>
      </c>
      <c r="AK63" s="75">
        <f>RTM_IEX!H63</f>
        <v>129.96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13.007220428529497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75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661.32645937708901</v>
      </c>
      <c r="P64" s="77">
        <v>117.66</v>
      </c>
      <c r="Q64" s="77">
        <v>38.14</v>
      </c>
      <c r="R64" s="80">
        <v>43.499999999999993</v>
      </c>
      <c r="S64" s="80">
        <v>0</v>
      </c>
      <c r="T64" s="78">
        <f>SUMPRODUCT(LTA!F64:AJ64,LTA!F$101:AJ$101,LTA!F$103:AJ$103)</f>
        <v>218.04</v>
      </c>
      <c r="U64" s="78">
        <f>SUMPRODUCT(LTA!F64:AJ64,LTA!F$102:AJ$102,LTA!F$103:AJ$103)</f>
        <v>13.57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163.63999999999999</v>
      </c>
      <c r="Z64" s="75">
        <f>IEX!N64</f>
        <v>0</v>
      </c>
      <c r="AA64" s="117">
        <f>STOA!H64</f>
        <v>159.56</v>
      </c>
      <c r="AB64" s="117">
        <f>-STOA!N64</f>
        <v>-269.12</v>
      </c>
      <c r="AC64">
        <f t="shared" si="0"/>
        <v>16.551418061062648</v>
      </c>
      <c r="AD64">
        <f t="shared" si="1"/>
        <v>1323.6622617445562</v>
      </c>
      <c r="AE64">
        <f>'IDT-1'!B64</f>
        <v>0</v>
      </c>
      <c r="AF64" s="26"/>
      <c r="AG64">
        <f t="shared" si="2"/>
        <v>1323.6622617445562</v>
      </c>
      <c r="AI64" s="75">
        <f>PXIL!H64</f>
        <v>0</v>
      </c>
      <c r="AJ64" s="75">
        <f>PXIL!N64</f>
        <v>0</v>
      </c>
      <c r="AK64" s="75">
        <f>RTM_IEX!H64</f>
        <v>105.89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13.007220428529497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75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671.39376788692698</v>
      </c>
      <c r="P65" s="77">
        <v>117.66</v>
      </c>
      <c r="Q65" s="77">
        <v>38.14</v>
      </c>
      <c r="R65" s="80">
        <v>43.499999999999993</v>
      </c>
      <c r="S65" s="80">
        <v>0</v>
      </c>
      <c r="T65" s="78">
        <f>SUMPRODUCT(LTA!F65:AJ65,LTA!F$101:AJ$101,LTA!F$103:AJ$103)</f>
        <v>195.57</v>
      </c>
      <c r="U65" s="78">
        <f>SUMPRODUCT(LTA!F65:AJ65,LTA!F$102:AJ$102,LTA!F$103:AJ$103)</f>
        <v>12.82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320.83999999999997</v>
      </c>
      <c r="AB65" s="117">
        <f>-STOA!N65</f>
        <v>-269.12</v>
      </c>
      <c r="AC65">
        <f t="shared" si="0"/>
        <v>16.45723437594922</v>
      </c>
      <c r="AD65">
        <f t="shared" si="1"/>
        <v>1313.053753939507</v>
      </c>
      <c r="AE65">
        <f>'IDT-1'!B65</f>
        <v>0</v>
      </c>
      <c r="AF65" s="26"/>
      <c r="AG65">
        <f t="shared" si="2"/>
        <v>1313.053753939507</v>
      </c>
      <c r="AI65" s="75">
        <f>PXIL!H65</f>
        <v>0</v>
      </c>
      <c r="AJ65" s="75">
        <f>PXIL!N65</f>
        <v>0</v>
      </c>
      <c r="AK65" s="75">
        <f>RTM_IEX!H65</f>
        <v>110.7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13.007220428529497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75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695.31770692882696</v>
      </c>
      <c r="P66" s="77">
        <v>117.66</v>
      </c>
      <c r="Q66" s="77">
        <v>38.14</v>
      </c>
      <c r="R66" s="80">
        <v>43.499999999999993</v>
      </c>
      <c r="S66" s="80">
        <v>0</v>
      </c>
      <c r="T66" s="78">
        <f>SUMPRODUCT(LTA!F66:AJ66,LTA!F$101:AJ$101,LTA!F$103:AJ$103)</f>
        <v>173.56000000000003</v>
      </c>
      <c r="U66" s="78">
        <f>SUMPRODUCT(LTA!F66:AJ66,LTA!F$102:AJ$102,LTA!F$103:AJ$103)</f>
        <v>13.08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349.98</v>
      </c>
      <c r="AB66" s="117">
        <f>-STOA!N66</f>
        <v>-269.12</v>
      </c>
      <c r="AC66">
        <f t="shared" si="0"/>
        <v>16.665037039517941</v>
      </c>
      <c r="AD66">
        <f t="shared" si="1"/>
        <v>1336.4598903178382</v>
      </c>
      <c r="AE66">
        <f>'IDT-1'!B66</f>
        <v>0</v>
      </c>
      <c r="AF66" s="26"/>
      <c r="AG66">
        <f t="shared" si="2"/>
        <v>1336.4598903178382</v>
      </c>
      <c r="AI66" s="75">
        <f>PXIL!H66</f>
        <v>0</v>
      </c>
      <c r="AJ66" s="75">
        <f>PXIL!N66</f>
        <v>0</v>
      </c>
      <c r="AK66" s="75">
        <f>RTM_IEX!H66</f>
        <v>103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13.007220428529497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84.336580025140904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680.58647742789981</v>
      </c>
      <c r="P67" s="77">
        <v>117.66</v>
      </c>
      <c r="Q67" s="77">
        <v>38.14</v>
      </c>
      <c r="R67" s="80">
        <v>43.499999999999993</v>
      </c>
      <c r="S67" s="80">
        <v>0</v>
      </c>
      <c r="T67" s="78">
        <f>SUMPRODUCT(LTA!F67:AJ67,LTA!F$101:AJ$101,LTA!F$103:AJ$103)</f>
        <v>151.88000000000002</v>
      </c>
      <c r="U67" s="78">
        <f>SUMPRODUCT(LTA!F67:AJ67,LTA!F$102:AJ$102,LTA!F$103:AJ$103)</f>
        <v>13.79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371.85999999999996</v>
      </c>
      <c r="AB67" s="117">
        <f>-STOA!N67</f>
        <v>-269.12</v>
      </c>
      <c r="AC67">
        <f t="shared" si="0"/>
        <v>16.92204412413102</v>
      </c>
      <c r="AD67">
        <f t="shared" si="1"/>
        <v>1365.4082337574391</v>
      </c>
      <c r="AE67">
        <f>'IDT-1'!B67</f>
        <v>0</v>
      </c>
      <c r="AF67" s="26"/>
      <c r="AG67">
        <f t="shared" si="2"/>
        <v>1365.4082337574391</v>
      </c>
      <c r="AI67" s="75">
        <f>PXIL!H67</f>
        <v>0</v>
      </c>
      <c r="AJ67" s="75">
        <f>PXIL!N67</f>
        <v>0</v>
      </c>
      <c r="AK67" s="75">
        <f>RTM_IEX!H67</f>
        <v>136.69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13.007220428529497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84.336580025140904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690.0084236370999</v>
      </c>
      <c r="P68" s="77">
        <v>117.66</v>
      </c>
      <c r="Q68" s="77">
        <v>38.14</v>
      </c>
      <c r="R68" s="80">
        <v>43.499999999999993</v>
      </c>
      <c r="S68" s="80">
        <v>0</v>
      </c>
      <c r="T68" s="78">
        <f>SUMPRODUCT(LTA!F68:AJ68,LTA!F$101:AJ$101,LTA!F$103:AJ$103)</f>
        <v>129.26</v>
      </c>
      <c r="U68" s="78">
        <f>SUMPRODUCT(LTA!F68:AJ68,LTA!F$102:AJ$102,LTA!F$103:AJ$103)</f>
        <v>14.55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389.71</v>
      </c>
      <c r="AB68" s="117">
        <f>-STOA!N68</f>
        <v>-269.12</v>
      </c>
      <c r="AC68">
        <f t="shared" ref="AC68:AC98" si="3">SUMIF(B68:AB68,"&gt;0")*$AC$2-SUMIF(B68:AB68,"&lt;0")*($AC$2/(1-$AC$2))+SUMIF(AI68:AR68,"&gt;0")*$AC$2-SUMIF(AI68:AR68,"&lt;0")*($AC$2/(1-$AC$2))</f>
        <v>16.741045250771982</v>
      </c>
      <c r="AD68">
        <f t="shared" ref="AD68:AD98" si="4">SUM(B68:AB68,AI68:AR68)-AC68</f>
        <v>1345.0211788399984</v>
      </c>
      <c r="AE68">
        <f>'IDT-1'!B68</f>
        <v>0</v>
      </c>
      <c r="AF68" s="26"/>
      <c r="AG68">
        <f t="shared" ref="AG68:AG98" si="5">SUM(AD68:AF68)+AT68</f>
        <v>1345.0211788399984</v>
      </c>
      <c r="AI68" s="75">
        <f>PXIL!H68</f>
        <v>0</v>
      </c>
      <c r="AJ68" s="75">
        <f>PXIL!N68</f>
        <v>0</v>
      </c>
      <c r="AK68" s="75">
        <f>RTM_IEX!H68</f>
        <v>110.71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13.007220428529497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84.336580025140918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709.98793559234775</v>
      </c>
      <c r="P69" s="77">
        <v>117.66</v>
      </c>
      <c r="Q69" s="77">
        <v>38.14</v>
      </c>
      <c r="R69" s="80">
        <v>39.68</v>
      </c>
      <c r="S69" s="80">
        <v>0</v>
      </c>
      <c r="T69" s="78">
        <f>SUMPRODUCT(LTA!F69:AJ69,LTA!F$101:AJ$101,LTA!F$103:AJ$103)</f>
        <v>108.05999999999999</v>
      </c>
      <c r="U69" s="78">
        <f>SUMPRODUCT(LTA!F69:AJ69,LTA!F$102:AJ$102,LTA!F$103:AJ$103)</f>
        <v>15.6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426.73</v>
      </c>
      <c r="AB69" s="117">
        <f>-STOA!N69</f>
        <v>-269.12</v>
      </c>
      <c r="AC69">
        <f t="shared" si="3"/>
        <v>16.557208955978165</v>
      </c>
      <c r="AD69">
        <f t="shared" si="4"/>
        <v>1324.3145270900395</v>
      </c>
      <c r="AE69">
        <f>'IDT-1'!B69</f>
        <v>0</v>
      </c>
      <c r="AF69" s="26"/>
      <c r="AG69">
        <f t="shared" si="5"/>
        <v>1324.3145270900395</v>
      </c>
      <c r="AI69" s="75">
        <f>PXIL!H69</f>
        <v>0</v>
      </c>
      <c r="AJ69" s="75">
        <f>PXIL!N69</f>
        <v>0</v>
      </c>
      <c r="AK69" s="75">
        <f>RTM_IEX!H69</f>
        <v>56.79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13.007220428529497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84.336580025140918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709.25557854464773</v>
      </c>
      <c r="P70" s="77">
        <v>117.66</v>
      </c>
      <c r="Q70" s="77">
        <v>38.14</v>
      </c>
      <c r="R70" s="80">
        <v>25.429999999999996</v>
      </c>
      <c r="S70" s="80">
        <v>0</v>
      </c>
      <c r="T70" s="78">
        <f>SUMPRODUCT(LTA!F70:AJ70,LTA!F$101:AJ$101,LTA!F$103:AJ$103)</f>
        <v>85.73</v>
      </c>
      <c r="U70" s="78">
        <f>SUMPRODUCT(LTA!F70:AJ70,LTA!F$102:AJ$102,LTA!F$103:AJ$103)</f>
        <v>16.78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450.27</v>
      </c>
      <c r="AB70" s="117">
        <f>-STOA!N70</f>
        <v>-269.12</v>
      </c>
      <c r="AC70">
        <f t="shared" si="3"/>
        <v>16.886836213958404</v>
      </c>
      <c r="AD70">
        <f t="shared" si="4"/>
        <v>1361.4425427843596</v>
      </c>
      <c r="AE70">
        <f>'IDT-1'!B70</f>
        <v>0</v>
      </c>
      <c r="AF70" s="26"/>
      <c r="AG70">
        <f t="shared" si="5"/>
        <v>1361.4425427843596</v>
      </c>
      <c r="AI70" s="75">
        <f>PXIL!H70</f>
        <v>0</v>
      </c>
      <c r="AJ70" s="75">
        <f>PXIL!N70</f>
        <v>0</v>
      </c>
      <c r="AK70" s="75">
        <f>RTM_IEX!H70</f>
        <v>106.84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14.304575707154742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111.37584418491849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722.75012420778444</v>
      </c>
      <c r="P71" s="77">
        <v>117.66</v>
      </c>
      <c r="Q71" s="77">
        <v>38.14</v>
      </c>
      <c r="R71" s="80">
        <v>13.289999999999997</v>
      </c>
      <c r="S71" s="80">
        <v>0</v>
      </c>
      <c r="T71" s="78">
        <f>SUMPRODUCT(LTA!F71:AJ71,LTA!F$101:AJ$101,LTA!F$103:AJ$103)</f>
        <v>61.389999999999993</v>
      </c>
      <c r="U71" s="78">
        <f>SUMPRODUCT(LTA!F71:AJ71,LTA!F$102:AJ$102,LTA!F$103:AJ$103)</f>
        <v>17.55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494.03</v>
      </c>
      <c r="AB71" s="117">
        <f>-STOA!N71</f>
        <v>-269.12</v>
      </c>
      <c r="AC71">
        <f t="shared" si="3"/>
        <v>17.283550466851953</v>
      </c>
      <c r="AD71">
        <f t="shared" si="4"/>
        <v>1406.1269936330054</v>
      </c>
      <c r="AE71">
        <f>'IDT-1'!B71</f>
        <v>0</v>
      </c>
      <c r="AF71" s="26"/>
      <c r="AG71">
        <f t="shared" si="5"/>
        <v>1406.1269936330054</v>
      </c>
      <c r="AI71" s="75">
        <f>PXIL!H71</f>
        <v>0</v>
      </c>
      <c r="AJ71" s="75">
        <f>PXIL!N71</f>
        <v>0</v>
      </c>
      <c r="AK71" s="75">
        <f>RTM_IEX!H71</f>
        <v>102.04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14.304575707154742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111.25584866236335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754.35180917348453</v>
      </c>
      <c r="P72" s="77">
        <v>117.66</v>
      </c>
      <c r="Q72" s="77">
        <v>38.14</v>
      </c>
      <c r="R72" s="80">
        <v>6.51</v>
      </c>
      <c r="S72" s="80">
        <v>0</v>
      </c>
      <c r="T72" s="78">
        <f>SUMPRODUCT(LTA!F72:AJ72,LTA!F$101:AJ$101,LTA!F$103:AJ$103)</f>
        <v>43.980000000000004</v>
      </c>
      <c r="U72" s="78">
        <f>SUMPRODUCT(LTA!F72:AJ72,LTA!F$102:AJ$102,LTA!F$103:AJ$103)</f>
        <v>18.3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516.42999999999995</v>
      </c>
      <c r="AB72" s="117">
        <f>-STOA!N72</f>
        <v>-269.12</v>
      </c>
      <c r="AC72">
        <f t="shared" si="3"/>
        <v>17.593677333951625</v>
      </c>
      <c r="AD72">
        <f t="shared" si="4"/>
        <v>1441.0585562090509</v>
      </c>
      <c r="AE72">
        <f>'IDT-1'!B72</f>
        <v>0</v>
      </c>
      <c r="AF72" s="26"/>
      <c r="AG72">
        <f t="shared" si="5"/>
        <v>1441.0585562090509</v>
      </c>
      <c r="AI72" s="75">
        <f>PXIL!H72</f>
        <v>0</v>
      </c>
      <c r="AJ72" s="75">
        <f>PXIL!N72</f>
        <v>0</v>
      </c>
      <c r="AK72" s="75">
        <f>RTM_IEX!H72</f>
        <v>106.84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14.304575707154742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110.72173718379227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801.53432523418439</v>
      </c>
      <c r="P73" s="77">
        <v>117.66</v>
      </c>
      <c r="Q73" s="77">
        <v>38.14</v>
      </c>
      <c r="R73" s="80">
        <v>3.0200000000000005</v>
      </c>
      <c r="S73" s="80">
        <v>0</v>
      </c>
      <c r="T73" s="78">
        <f>SUMPRODUCT(LTA!F73:AJ73,LTA!F$101:AJ$101,LTA!F$103:AJ$103)</f>
        <v>32.35</v>
      </c>
      <c r="U73" s="78">
        <f>SUMPRODUCT(LTA!F73:AJ73,LTA!F$102:AJ$102,LTA!F$103:AJ$103)</f>
        <v>19.670000000000002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563.68000000000006</v>
      </c>
      <c r="AB73" s="117">
        <f>-STOA!N73</f>
        <v>-269.12</v>
      </c>
      <c r="AC73">
        <f t="shared" si="3"/>
        <v>17.484719294274363</v>
      </c>
      <c r="AD73">
        <f t="shared" si="4"/>
        <v>1428.7859188308571</v>
      </c>
      <c r="AE73">
        <f>'IDT-1'!B73</f>
        <v>0</v>
      </c>
      <c r="AF73" s="26"/>
      <c r="AG73">
        <f t="shared" si="5"/>
        <v>1428.7859188308571</v>
      </c>
      <c r="AI73" s="75">
        <f>PXIL!H73</f>
        <v>0</v>
      </c>
      <c r="AJ73" s="75">
        <f>PXIL!N73</f>
        <v>0</v>
      </c>
      <c r="AK73" s="75">
        <f>RTM_IEX!H73</f>
        <v>14.31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14.304575707154742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111.62583485690834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860.95393776818446</v>
      </c>
      <c r="P74" s="77">
        <v>117.66</v>
      </c>
      <c r="Q74" s="77">
        <v>38.14</v>
      </c>
      <c r="R74" s="80">
        <v>0.6</v>
      </c>
      <c r="S74" s="80">
        <v>0</v>
      </c>
      <c r="T74" s="78">
        <f>SUMPRODUCT(LTA!F74:AJ74,LTA!F$101:AJ$101,LTA!F$103:AJ$103)</f>
        <v>23.54</v>
      </c>
      <c r="U74" s="78">
        <f>SUMPRODUCT(LTA!F74:AJ74,LTA!F$102:AJ$102,LTA!F$103:AJ$103)</f>
        <v>21.65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583.29</v>
      </c>
      <c r="AB74" s="117">
        <f>-STOA!N74</f>
        <v>-269.12</v>
      </c>
      <c r="AC74">
        <f t="shared" si="3"/>
        <v>17.980807944096984</v>
      </c>
      <c r="AD74">
        <f t="shared" si="4"/>
        <v>1484.6635403881508</v>
      </c>
      <c r="AE74">
        <f>'IDT-1'!B74</f>
        <v>0</v>
      </c>
      <c r="AF74" s="26"/>
      <c r="AG74">
        <f t="shared" si="5"/>
        <v>1484.6635403881508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14.422795341098171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138.22087650980134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861.40753136828448</v>
      </c>
      <c r="P75" s="77">
        <v>117.66</v>
      </c>
      <c r="Q75" s="77">
        <v>38.14</v>
      </c>
      <c r="R75" s="80">
        <v>0</v>
      </c>
      <c r="S75" s="80">
        <v>0</v>
      </c>
      <c r="T75" s="78">
        <f>SUMPRODUCT(LTA!F75:AJ75,LTA!F$101:AJ$101,LTA!F$103:AJ$103)</f>
        <v>18.490000000000002</v>
      </c>
      <c r="U75" s="78">
        <f>SUMPRODUCT(LTA!F75:AJ75,LTA!F$102:AJ$102,LTA!F$103:AJ$103)</f>
        <v>17.8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396.1</v>
      </c>
      <c r="AB75" s="117">
        <f>-STOA!N75</f>
        <v>-64.63</v>
      </c>
      <c r="AC75">
        <f t="shared" si="3"/>
        <v>15.454791192041492</v>
      </c>
      <c r="AD75">
        <f t="shared" si="4"/>
        <v>1434.1564120271426</v>
      </c>
      <c r="AE75">
        <f>'IDT-1'!B75</f>
        <v>0</v>
      </c>
      <c r="AF75" s="26"/>
      <c r="AG75">
        <f t="shared" si="5"/>
        <v>1434.1564120271426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-88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14.422795341098171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138.76084086858955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914.43057643738439</v>
      </c>
      <c r="P76" s="77">
        <v>117.66</v>
      </c>
      <c r="Q76" s="77">
        <v>38.14</v>
      </c>
      <c r="R76" s="80">
        <v>0</v>
      </c>
      <c r="S76" s="80">
        <v>0</v>
      </c>
      <c r="T76" s="78">
        <f>SUMPRODUCT(LTA!F76:AJ76,LTA!F$101:AJ$101,LTA!F$103:AJ$103)</f>
        <v>11</v>
      </c>
      <c r="U76" s="78">
        <f>SUMPRODUCT(LTA!F76:AJ76,LTA!F$102:AJ$102,LTA!F$103:AJ$103)</f>
        <v>16.21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17.489999999999998</v>
      </c>
      <c r="Z76" s="75">
        <f>IEX!N76</f>
        <v>0</v>
      </c>
      <c r="AA76" s="117">
        <f>STOA!H76</f>
        <v>326.62</v>
      </c>
      <c r="AB76" s="117">
        <f>-STOA!N76</f>
        <v>-64.63</v>
      </c>
      <c r="AC76">
        <f t="shared" si="3"/>
        <v>15.08687333925227</v>
      </c>
      <c r="AD76">
        <f t="shared" si="4"/>
        <v>1461.0173393078203</v>
      </c>
      <c r="AE76">
        <f>'IDT-1'!B76</f>
        <v>0</v>
      </c>
      <c r="AF76" s="26"/>
      <c r="AG76">
        <f t="shared" si="5"/>
        <v>1461.0173393078203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-54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3.8406032131491519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139.32080390733287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914.43057643738439</v>
      </c>
      <c r="P77" s="77">
        <v>117.66</v>
      </c>
      <c r="Q77" s="77">
        <v>38.14</v>
      </c>
      <c r="R77" s="80">
        <v>0</v>
      </c>
      <c r="S77" s="80">
        <v>0</v>
      </c>
      <c r="T77" s="78">
        <f>SUMPRODUCT(LTA!F77:AJ77,LTA!F$101:AJ$101,LTA!F$103:AJ$103)</f>
        <v>10.07</v>
      </c>
      <c r="U77" s="78">
        <f>SUMPRODUCT(LTA!F77:AJ77,LTA!F$102:AJ$102,LTA!F$103:AJ$103)</f>
        <v>16.8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60.76</v>
      </c>
      <c r="Z77" s="75">
        <f>IEX!N77</f>
        <v>0</v>
      </c>
      <c r="AA77" s="117">
        <f>STOA!H77</f>
        <v>223.62</v>
      </c>
      <c r="AB77" s="117">
        <f>-STOA!N77</f>
        <v>-64.63</v>
      </c>
      <c r="AC77">
        <f t="shared" si="3"/>
        <v>14.064474837068706</v>
      </c>
      <c r="AD77">
        <f t="shared" si="4"/>
        <v>1454.3375087207976</v>
      </c>
      <c r="AE77">
        <f>'IDT-1'!B77</f>
        <v>5.423</v>
      </c>
      <c r="AF77" s="26"/>
      <c r="AG77">
        <f t="shared" si="5"/>
        <v>1459.7605087207976</v>
      </c>
      <c r="AI77" s="75">
        <f>PXIL!H77</f>
        <v>0</v>
      </c>
      <c r="AJ77" s="75">
        <f>PXIL!N77</f>
        <v>0</v>
      </c>
      <c r="AK77" s="75">
        <f>RTM_IEX!H77</f>
        <v>8.39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3.8406032131491519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139.32080390733287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914.43057643738439</v>
      </c>
      <c r="P78" s="77">
        <v>117.66</v>
      </c>
      <c r="Q78" s="77">
        <v>38.14</v>
      </c>
      <c r="R78" s="80">
        <v>0</v>
      </c>
      <c r="S78" s="80">
        <v>0</v>
      </c>
      <c r="T78" s="78">
        <f>SUMPRODUCT(LTA!F78:AJ78,LTA!F$101:AJ$101,LTA!F$103:AJ$103)</f>
        <v>10.040000000000001</v>
      </c>
      <c r="U78" s="78">
        <f>SUMPRODUCT(LTA!F78:AJ78,LTA!F$102:AJ$102,LTA!F$103:AJ$103)</f>
        <v>17.63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29.71</v>
      </c>
      <c r="Z78" s="75">
        <f>IEX!N78</f>
        <v>0</v>
      </c>
      <c r="AA78" s="117">
        <f>STOA!H78</f>
        <v>238.06</v>
      </c>
      <c r="AB78" s="117">
        <f>-STOA!N78</f>
        <v>-64.63</v>
      </c>
      <c r="AC78">
        <f t="shared" si="3"/>
        <v>13.851514837068709</v>
      </c>
      <c r="AD78">
        <f t="shared" si="4"/>
        <v>1430.3504687207981</v>
      </c>
      <c r="AE78">
        <f>'IDT-1'!B78</f>
        <v>16.27</v>
      </c>
      <c r="AF78" s="26"/>
      <c r="AG78">
        <f t="shared" si="5"/>
        <v>1446.620468720798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14.422795341098171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136.70097683321234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935.43398478298434</v>
      </c>
      <c r="P79" s="77">
        <v>117.66</v>
      </c>
      <c r="Q79" s="77">
        <v>38.14</v>
      </c>
      <c r="R79" s="80">
        <v>0</v>
      </c>
      <c r="S79" s="80">
        <v>0</v>
      </c>
      <c r="T79" s="78">
        <f>SUMPRODUCT(LTA!F79:AJ79,LTA!F$101:AJ$101,LTA!F$103:AJ$103)</f>
        <v>10.58</v>
      </c>
      <c r="U79" s="78">
        <f>SUMPRODUCT(LTA!F79:AJ79,LTA!F$102:AJ$102,LTA!F$103:AJ$103)</f>
        <v>18.84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261.17</v>
      </c>
      <c r="AB79" s="117">
        <f>-STOA!N79</f>
        <v>-64.63</v>
      </c>
      <c r="AC79">
        <f t="shared" si="3"/>
        <v>14.259052448471977</v>
      </c>
      <c r="AD79">
        <f t="shared" si="4"/>
        <v>1432.058704508823</v>
      </c>
      <c r="AE79">
        <f>'IDT-1'!B79</f>
        <v>29.827999999999999</v>
      </c>
      <c r="AF79" s="26"/>
      <c r="AG79">
        <f t="shared" si="5"/>
        <v>1461.886704508823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-22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14.422795341098171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141.11068576331596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902.05486718298425</v>
      </c>
      <c r="P80" s="77">
        <v>117.66</v>
      </c>
      <c r="Q80" s="77">
        <v>38.14</v>
      </c>
      <c r="R80" s="80">
        <v>0</v>
      </c>
      <c r="S80" s="80">
        <v>0</v>
      </c>
      <c r="T80" s="78">
        <f>SUMPRODUCT(LTA!F80:AJ80,LTA!F$101:AJ$101,LTA!F$103:AJ$103)</f>
        <v>10.35</v>
      </c>
      <c r="U80" s="78">
        <f>SUMPRODUCT(LTA!F80:AJ80,LTA!F$102:AJ$102,LTA!F$103:AJ$103)</f>
        <v>19.350000000000001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242.88</v>
      </c>
      <c r="AB80" s="117">
        <f>-STOA!N80</f>
        <v>-64.63</v>
      </c>
      <c r="AC80">
        <f t="shared" si="3"/>
        <v>13.694705484299567</v>
      </c>
      <c r="AD80">
        <f t="shared" si="4"/>
        <v>1402.6436428030986</v>
      </c>
      <c r="AE80">
        <f>'IDT-1'!B80</f>
        <v>35.250999999999998</v>
      </c>
      <c r="AF80" s="26"/>
      <c r="AG80">
        <f t="shared" si="5"/>
        <v>1437.8946428030986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-5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14.422795341098171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99.618388156298039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876.28664213503384</v>
      </c>
      <c r="P81" s="77">
        <v>117.66</v>
      </c>
      <c r="Q81" s="77">
        <v>38.14</v>
      </c>
      <c r="R81" s="80">
        <v>0</v>
      </c>
      <c r="S81" s="80">
        <v>0</v>
      </c>
      <c r="T81" s="78">
        <f>SUMPRODUCT(LTA!F81:AJ81,LTA!F$101:AJ$101,LTA!F$103:AJ$103)</f>
        <v>9.86</v>
      </c>
      <c r="U81" s="78">
        <f>SUMPRODUCT(LTA!F81:AJ81,LTA!F$102:AJ$102,LTA!F$103:AJ$103)</f>
        <v>19.18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246.73000000000002</v>
      </c>
      <c r="AB81" s="117">
        <f>-STOA!N81</f>
        <v>-64.63</v>
      </c>
      <c r="AC81">
        <f t="shared" si="3"/>
        <v>13.137358247324869</v>
      </c>
      <c r="AD81">
        <f t="shared" si="4"/>
        <v>1349.9104673851052</v>
      </c>
      <c r="AE81">
        <f>'IDT-1'!B81</f>
        <v>37.420999999999999</v>
      </c>
      <c r="AF81" s="26"/>
      <c r="AG81">
        <f t="shared" si="5"/>
        <v>1387.3314673851053</v>
      </c>
      <c r="AI81" s="75">
        <f>PXIL!H81</f>
        <v>0</v>
      </c>
      <c r="AJ81" s="75">
        <f>PXIL!N81</f>
        <v>0</v>
      </c>
      <c r="AK81" s="75">
        <f>RTM_IEX!H81</f>
        <v>5.78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14.422795341098171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99.618388156298039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863.37501487132636</v>
      </c>
      <c r="P82" s="77">
        <v>117.66</v>
      </c>
      <c r="Q82" s="77">
        <v>38.14</v>
      </c>
      <c r="R82" s="80">
        <v>0</v>
      </c>
      <c r="S82" s="80">
        <v>0</v>
      </c>
      <c r="T82" s="78">
        <f>SUMPRODUCT(LTA!F82:AJ82,LTA!F$101:AJ$101,LTA!F$103:AJ$103)</f>
        <v>9.1900000000000013</v>
      </c>
      <c r="U82" s="78">
        <f>SUMPRODUCT(LTA!F82:AJ82,LTA!F$102:AJ$102,LTA!F$103:AJ$103)</f>
        <v>18.829999999999998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239.99</v>
      </c>
      <c r="AB82" s="117">
        <f>-STOA!N82</f>
        <v>-64.63</v>
      </c>
      <c r="AC82">
        <f t="shared" si="3"/>
        <v>13.175623927404242</v>
      </c>
      <c r="AD82">
        <f t="shared" si="4"/>
        <v>1354.2205744413181</v>
      </c>
      <c r="AE82">
        <f>'IDT-1'!B82</f>
        <v>8.6769999999999996</v>
      </c>
      <c r="AF82" s="26"/>
      <c r="AG82">
        <f t="shared" si="5"/>
        <v>1362.8975744413181</v>
      </c>
      <c r="AI82" s="75">
        <f>PXIL!H82</f>
        <v>0</v>
      </c>
      <c r="AJ82" s="75">
        <f>PXIL!N82</f>
        <v>0</v>
      </c>
      <c r="AK82" s="75">
        <f>RTM_IEX!H82</f>
        <v>30.8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14.422795341098171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75.000000000000014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861.73171138656437</v>
      </c>
      <c r="P83" s="77">
        <v>117.66</v>
      </c>
      <c r="Q83" s="77">
        <v>38.14</v>
      </c>
      <c r="R83" s="80">
        <v>0</v>
      </c>
      <c r="S83" s="80">
        <v>0</v>
      </c>
      <c r="T83" s="78">
        <f>SUMPRODUCT(LTA!F83:AJ83,LTA!F$101:AJ$101,LTA!F$103:AJ$103)</f>
        <v>8.18</v>
      </c>
      <c r="U83" s="78">
        <f>SUMPRODUCT(LTA!F83:AJ83,LTA!F$102:AJ$102,LTA!F$103:AJ$103)</f>
        <v>15.669999999999998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237.13</v>
      </c>
      <c r="AB83" s="117">
        <f>-STOA!N83</f>
        <v>-64.63</v>
      </c>
      <c r="AC83">
        <f t="shared" si="3"/>
        <v>13.069041040962915</v>
      </c>
      <c r="AD83">
        <f t="shared" si="4"/>
        <v>1342.2154656866996</v>
      </c>
      <c r="AE83">
        <f>'IDT-1'!B83</f>
        <v>0</v>
      </c>
      <c r="AF83" s="26"/>
      <c r="AG83">
        <f t="shared" si="5"/>
        <v>1342.2154656866996</v>
      </c>
      <c r="AI83" s="75">
        <f>PXIL!H83</f>
        <v>0</v>
      </c>
      <c r="AJ83" s="75">
        <f>PXIL!N83</f>
        <v>0</v>
      </c>
      <c r="AK83" s="75">
        <f>RTM_IEX!H83</f>
        <v>51.98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14.422795341098171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75.000000000000014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837.58187826596429</v>
      </c>
      <c r="P84" s="77">
        <v>117.66</v>
      </c>
      <c r="Q84" s="77">
        <v>38.14</v>
      </c>
      <c r="R84" s="80">
        <v>0</v>
      </c>
      <c r="S84" s="80">
        <v>0</v>
      </c>
      <c r="T84" s="78">
        <f>SUMPRODUCT(LTA!F84:AJ84,LTA!F$101:AJ$101,LTA!F$103:AJ$103)</f>
        <v>7.6</v>
      </c>
      <c r="U84" s="78">
        <f>SUMPRODUCT(LTA!F84:AJ84,LTA!F$102:AJ$102,LTA!F$103:AJ$103)</f>
        <v>15.73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244.83</v>
      </c>
      <c r="AB84" s="117">
        <f>-STOA!N84</f>
        <v>-64.63</v>
      </c>
      <c r="AC84">
        <f t="shared" si="3"/>
        <v>13.097642509501632</v>
      </c>
      <c r="AD84">
        <f t="shared" si="4"/>
        <v>1345.437031097561</v>
      </c>
      <c r="AE84">
        <f>'IDT-1'!B84</f>
        <v>0</v>
      </c>
      <c r="AF84" s="26"/>
      <c r="AG84">
        <f t="shared" si="5"/>
        <v>1345.437031097561</v>
      </c>
      <c r="AI84" s="75">
        <f>PXIL!H84</f>
        <v>0</v>
      </c>
      <c r="AJ84" s="75">
        <f>PXIL!N84</f>
        <v>0</v>
      </c>
      <c r="AK84" s="75">
        <f>RTM_IEX!H84</f>
        <v>72.2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14.422795341098171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75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813.39396277546439</v>
      </c>
      <c r="P85" s="77">
        <v>117.66</v>
      </c>
      <c r="Q85" s="77">
        <v>38.14</v>
      </c>
      <c r="R85" s="80">
        <v>0</v>
      </c>
      <c r="S85" s="80">
        <v>0</v>
      </c>
      <c r="T85" s="78">
        <f>SUMPRODUCT(LTA!F85:AJ85,LTA!F$101:AJ$101,LTA!F$103:AJ$103)</f>
        <v>7.1999999999999993</v>
      </c>
      <c r="U85" s="78">
        <f>SUMPRODUCT(LTA!F85:AJ85,LTA!F$102:AJ$102,LTA!F$103:AJ$103)</f>
        <v>15.780000000000001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249.65</v>
      </c>
      <c r="AB85" s="117">
        <f>-STOA!N85</f>
        <v>-64.63</v>
      </c>
      <c r="AC85">
        <f t="shared" si="3"/>
        <v>12.390404853185235</v>
      </c>
      <c r="AD85">
        <f t="shared" si="4"/>
        <v>1265.7763532633776</v>
      </c>
      <c r="AE85">
        <f>'IDT-1'!B85</f>
        <v>0</v>
      </c>
      <c r="AF85" s="26"/>
      <c r="AG85">
        <f t="shared" si="5"/>
        <v>1265.7763532633776</v>
      </c>
      <c r="AI85" s="75">
        <f>PXIL!H85</f>
        <v>0</v>
      </c>
      <c r="AJ85" s="75">
        <f>PXIL!N85</f>
        <v>0</v>
      </c>
      <c r="AK85" s="75">
        <f>RTM_IEX!H85</f>
        <v>11.55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15.072457512813596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75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791.06763090566437</v>
      </c>
      <c r="P86" s="77">
        <v>117.66</v>
      </c>
      <c r="Q86" s="77">
        <v>38.14</v>
      </c>
      <c r="R86" s="80">
        <v>0</v>
      </c>
      <c r="S86" s="80">
        <v>0</v>
      </c>
      <c r="T86" s="78">
        <f>SUMPRODUCT(LTA!F86:AJ86,LTA!F$101:AJ$101,LTA!F$103:AJ$103)</f>
        <v>25.24</v>
      </c>
      <c r="U86" s="78">
        <f>SUMPRODUCT(LTA!F86:AJ86,LTA!F$102:AJ$102,LTA!F$103:AJ$103)</f>
        <v>15.879999999999999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187.08</v>
      </c>
      <c r="AB86" s="117">
        <f>-STOA!N86</f>
        <v>-64.63</v>
      </c>
      <c r="AC86">
        <f t="shared" si="3"/>
        <v>12.11358615984209</v>
      </c>
      <c r="AD86">
        <f t="shared" si="4"/>
        <v>1234.5965022586361</v>
      </c>
      <c r="AE86">
        <f>'IDT-1'!B86</f>
        <v>40.131999999999998</v>
      </c>
      <c r="AF86" s="26"/>
      <c r="AG86">
        <f t="shared" si="5"/>
        <v>1274.7285022586361</v>
      </c>
      <c r="AI86" s="75">
        <f>PXIL!H86</f>
        <v>0</v>
      </c>
      <c r="AJ86" s="75">
        <f>PXIL!N86</f>
        <v>0</v>
      </c>
      <c r="AK86" s="75">
        <f>RTM_IEX!H86</f>
        <v>46.2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4.9064270118443662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75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769.81173530986734</v>
      </c>
      <c r="P87" s="77">
        <v>117.66</v>
      </c>
      <c r="Q87" s="77">
        <v>38.14</v>
      </c>
      <c r="R87" s="80">
        <v>0</v>
      </c>
      <c r="S87" s="80">
        <v>0</v>
      </c>
      <c r="T87" s="78">
        <f>SUMPRODUCT(LTA!F87:AJ87,LTA!F$101:AJ$101,LTA!F$103:AJ$103)</f>
        <v>25.47</v>
      </c>
      <c r="U87" s="78">
        <f>SUMPRODUCT(LTA!F87:AJ87,LTA!F$102:AJ$102,LTA!F$103:AJ$103)</f>
        <v>15.66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132.21</v>
      </c>
      <c r="AB87" s="117">
        <f>-STOA!N87</f>
        <v>-64.63</v>
      </c>
      <c r="AC87">
        <f t="shared" si="3"/>
        <v>11.574569210190546</v>
      </c>
      <c r="AD87">
        <f t="shared" si="4"/>
        <v>1173.8835931115213</v>
      </c>
      <c r="AE87">
        <f>'IDT-1'!B87</f>
        <v>65.356999999999999</v>
      </c>
      <c r="AF87" s="26"/>
      <c r="AG87">
        <f t="shared" si="5"/>
        <v>1239.2405931115213</v>
      </c>
      <c r="AI87" s="75">
        <f>PXIL!H87</f>
        <v>0</v>
      </c>
      <c r="AJ87" s="75">
        <f>PXIL!N87</f>
        <v>0</v>
      </c>
      <c r="AK87" s="75">
        <f>RTM_IEX!H87</f>
        <v>71.23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13.185864580523335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75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759.92304599936733</v>
      </c>
      <c r="P88" s="77">
        <v>117.66</v>
      </c>
      <c r="Q88" s="77">
        <v>38.14</v>
      </c>
      <c r="R88" s="80">
        <v>0</v>
      </c>
      <c r="S88" s="80">
        <v>0</v>
      </c>
      <c r="T88" s="78">
        <f>SUMPRODUCT(LTA!F88:AJ88,LTA!F$101:AJ$101,LTA!F$103:AJ$103)</f>
        <v>25.44</v>
      </c>
      <c r="U88" s="78">
        <f>SUMPRODUCT(LTA!F88:AJ88,LTA!F$102:AJ$102,LTA!F$103:AJ$103)</f>
        <v>25.889999999999997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83.12</v>
      </c>
      <c r="AB88" s="117">
        <f>-STOA!N88</f>
        <v>-64.63</v>
      </c>
      <c r="AC88">
        <f t="shared" si="3"/>
        <v>11.218175794862521</v>
      </c>
      <c r="AD88">
        <f t="shared" si="4"/>
        <v>1133.7407347850281</v>
      </c>
      <c r="AE88">
        <f>'IDT-1'!B88</f>
        <v>92.213999999999999</v>
      </c>
      <c r="AF88" s="26"/>
      <c r="AG88">
        <f t="shared" si="5"/>
        <v>1225.954734785028</v>
      </c>
      <c r="AI88" s="75">
        <f>PXIL!H88</f>
        <v>0</v>
      </c>
      <c r="AJ88" s="75">
        <f>PXIL!N88</f>
        <v>0</v>
      </c>
      <c r="AK88" s="75">
        <f>RTM_IEX!H88</f>
        <v>71.23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15.072457512813596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75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759.47224022636738</v>
      </c>
      <c r="P89" s="77">
        <v>117.66</v>
      </c>
      <c r="Q89" s="77">
        <v>38.14</v>
      </c>
      <c r="R89" s="80">
        <v>0</v>
      </c>
      <c r="S89" s="80">
        <v>0</v>
      </c>
      <c r="T89" s="78">
        <f>SUMPRODUCT(LTA!F89:AJ89,LTA!F$101:AJ$101,LTA!F$103:AJ$103)</f>
        <v>26.51</v>
      </c>
      <c r="U89" s="78">
        <f>SUMPRODUCT(LTA!F89:AJ89,LTA!F$102:AJ$102,LTA!F$103:AJ$103)</f>
        <v>31.98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146.65</v>
      </c>
      <c r="AB89" s="117">
        <f>-STOA!N89</f>
        <v>-64.63</v>
      </c>
      <c r="AC89">
        <f t="shared" si="3"/>
        <v>11.717362721864276</v>
      </c>
      <c r="AD89">
        <f t="shared" si="4"/>
        <v>1189.9673350173168</v>
      </c>
      <c r="AE89">
        <f>'IDT-1'!B89</f>
        <v>45.703000000000003</v>
      </c>
      <c r="AF89" s="26"/>
      <c r="AG89">
        <f t="shared" si="5"/>
        <v>1235.6703350173168</v>
      </c>
      <c r="AI89" s="75">
        <f>PXIL!H89</f>
        <v>0</v>
      </c>
      <c r="AJ89" s="75">
        <f>PXIL!N89</f>
        <v>0</v>
      </c>
      <c r="AK89" s="75">
        <f>RTM_IEX!H89</f>
        <v>55.83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15.072457512813596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75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721.60848634026729</v>
      </c>
      <c r="P90" s="77">
        <v>117.66</v>
      </c>
      <c r="Q90" s="77">
        <v>38.14</v>
      </c>
      <c r="R90" s="80">
        <v>0</v>
      </c>
      <c r="S90" s="80">
        <v>0</v>
      </c>
      <c r="T90" s="78">
        <f>SUMPRODUCT(LTA!F90:AJ90,LTA!F$101:AJ$101,LTA!F$103:AJ$103)</f>
        <v>26.66</v>
      </c>
      <c r="U90" s="78">
        <f>SUMPRODUCT(LTA!F90:AJ90,LTA!F$102:AJ$102,LTA!F$103:AJ$103)</f>
        <v>32.35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187.08</v>
      </c>
      <c r="AB90" s="117">
        <f>-STOA!N90</f>
        <v>-64.63</v>
      </c>
      <c r="AC90">
        <f t="shared" si="3"/>
        <v>11.575121687666593</v>
      </c>
      <c r="AD90">
        <f t="shared" si="4"/>
        <v>1173.945822165414</v>
      </c>
      <c r="AE90">
        <f>'IDT-1'!B90</f>
        <v>0</v>
      </c>
      <c r="AF90" s="26"/>
      <c r="AG90">
        <f t="shared" si="5"/>
        <v>1173.945822165414</v>
      </c>
      <c r="AI90" s="75">
        <f>PXIL!H90</f>
        <v>0</v>
      </c>
      <c r="AJ90" s="75">
        <f>PXIL!N90</f>
        <v>0</v>
      </c>
      <c r="AK90" s="75">
        <f>RTM_IEX!H90</f>
        <v>36.58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15.072457512813596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75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717.76902277866748</v>
      </c>
      <c r="P91" s="77">
        <v>117.66</v>
      </c>
      <c r="Q91" s="77">
        <v>38.14</v>
      </c>
      <c r="R91" s="80">
        <v>0</v>
      </c>
      <c r="S91" s="80">
        <v>0</v>
      </c>
      <c r="T91" s="78">
        <f>SUMPRODUCT(LTA!F91:AJ91,LTA!F$101:AJ$101,LTA!F$103:AJ$103)</f>
        <v>26.19</v>
      </c>
      <c r="U91" s="78">
        <f>SUMPRODUCT(LTA!F91:AJ91,LTA!F$102:AJ$102,LTA!F$103:AJ$103)</f>
        <v>32.42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321.32</v>
      </c>
      <c r="AB91" s="117">
        <f>-STOA!N91</f>
        <v>-244.09</v>
      </c>
      <c r="AC91">
        <f t="shared" si="3"/>
        <v>14.33782717345769</v>
      </c>
      <c r="AD91">
        <f t="shared" si="4"/>
        <v>1124.6136531180234</v>
      </c>
      <c r="AE91">
        <f>'IDT-1'!B91</f>
        <v>0</v>
      </c>
      <c r="AF91" s="26"/>
      <c r="AG91">
        <f t="shared" si="5"/>
        <v>1124.6136531180234</v>
      </c>
      <c r="AI91" s="75">
        <f>PXIL!H91</f>
        <v>0</v>
      </c>
      <c r="AJ91" s="75">
        <f>PXIL!N91</f>
        <v>0</v>
      </c>
      <c r="AK91" s="75">
        <f>RTM_IEX!H91</f>
        <v>39.47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15.072457512813596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75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707.68089777066746</v>
      </c>
      <c r="P92" s="77">
        <v>117.66</v>
      </c>
      <c r="Q92" s="77">
        <v>38.14</v>
      </c>
      <c r="R92" s="80">
        <v>0</v>
      </c>
      <c r="S92" s="80">
        <v>0</v>
      </c>
      <c r="T92" s="78">
        <f>SUMPRODUCT(LTA!F92:AJ92,LTA!F$101:AJ$101,LTA!F$103:AJ$103)</f>
        <v>13.610000000000001</v>
      </c>
      <c r="U92" s="78">
        <f>SUMPRODUCT(LTA!F92:AJ92,LTA!F$102:AJ$102,LTA!F$103:AJ$103)</f>
        <v>32.67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307.84000000000003</v>
      </c>
      <c r="AB92" s="117">
        <f>-STOA!N92</f>
        <v>-244.09</v>
      </c>
      <c r="AC92">
        <f t="shared" si="3"/>
        <v>14.24209967338729</v>
      </c>
      <c r="AD92">
        <f t="shared" si="4"/>
        <v>1113.8312556100939</v>
      </c>
      <c r="AE92">
        <f>'IDT-1'!B92</f>
        <v>0</v>
      </c>
      <c r="AF92" s="26"/>
      <c r="AG92">
        <f t="shared" si="5"/>
        <v>1113.8312556100939</v>
      </c>
      <c r="AI92" s="75">
        <f>PXIL!H92</f>
        <v>0</v>
      </c>
      <c r="AJ92" s="75">
        <f>PXIL!N92</f>
        <v>0</v>
      </c>
      <c r="AK92" s="75">
        <f>RTM_IEX!H92</f>
        <v>64.489999999999995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15.725925925925926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75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703.28131068179607</v>
      </c>
      <c r="P93" s="77">
        <v>117.66</v>
      </c>
      <c r="Q93" s="77">
        <v>38.14</v>
      </c>
      <c r="R93" s="80">
        <v>0</v>
      </c>
      <c r="S93" s="80">
        <v>0</v>
      </c>
      <c r="T93" s="78">
        <f>SUMPRODUCT(LTA!F93:AJ93,LTA!F$101:AJ$101,LTA!F$103:AJ$103)</f>
        <v>13.58</v>
      </c>
      <c r="U93" s="78">
        <f>SUMPRODUCT(LTA!F93:AJ93,LTA!F$102:AJ$102,LTA!F$103:AJ$103)</f>
        <v>34.129999999999995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58.72</v>
      </c>
      <c r="Z93" s="75">
        <f>IEX!N93</f>
        <v>0</v>
      </c>
      <c r="AA93" s="117">
        <f>STOA!H93</f>
        <v>217.36</v>
      </c>
      <c r="AB93" s="117">
        <f>-STOA!N93</f>
        <v>-244.09</v>
      </c>
      <c r="AC93">
        <f t="shared" si="3"/>
        <v>13.99309382904061</v>
      </c>
      <c r="AD93">
        <f t="shared" si="4"/>
        <v>1085.7841427786816</v>
      </c>
      <c r="AE93">
        <f>'IDT-1'!B93</f>
        <v>23.861999999999998</v>
      </c>
      <c r="AF93" s="26"/>
      <c r="AG93">
        <f t="shared" si="5"/>
        <v>1109.6461427786817</v>
      </c>
      <c r="AI93" s="75">
        <f>PXIL!H93</f>
        <v>0</v>
      </c>
      <c r="AJ93" s="75">
        <f>PXIL!N93</f>
        <v>0</v>
      </c>
      <c r="AK93" s="75">
        <f>RTM_IEX!H93</f>
        <v>70.27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15.725925925925926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75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717.62131591841273</v>
      </c>
      <c r="P94" s="77">
        <v>117.66</v>
      </c>
      <c r="Q94" s="77">
        <v>38.14</v>
      </c>
      <c r="R94" s="80">
        <v>0</v>
      </c>
      <c r="S94" s="80">
        <v>0</v>
      </c>
      <c r="T94" s="78">
        <f>SUMPRODUCT(LTA!F94:AJ94,LTA!F$101:AJ$101,LTA!F$103:AJ$103)</f>
        <v>13.73</v>
      </c>
      <c r="U94" s="78">
        <f>SUMPRODUCT(LTA!F94:AJ94,LTA!F$102:AJ$102,LTA!F$103:AJ$103)</f>
        <v>29.61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53.9</v>
      </c>
      <c r="Z94" s="75">
        <f>IEX!N94</f>
        <v>0</v>
      </c>
      <c r="AA94" s="117">
        <f>STOA!H94</f>
        <v>229.87</v>
      </c>
      <c r="AB94" s="117">
        <f>-STOA!N94</f>
        <v>-244.09</v>
      </c>
      <c r="AC94">
        <f t="shared" si="3"/>
        <v>13.707973875122839</v>
      </c>
      <c r="AD94">
        <f t="shared" si="4"/>
        <v>1053.669267969216</v>
      </c>
      <c r="AE94">
        <f>'IDT-1'!B94</f>
        <v>0</v>
      </c>
      <c r="AF94" s="26"/>
      <c r="AG94">
        <f t="shared" si="5"/>
        <v>1053.669267969216</v>
      </c>
      <c r="AI94" s="75">
        <f>PXIL!H94</f>
        <v>0</v>
      </c>
      <c r="AJ94" s="75">
        <f>PXIL!N94</f>
        <v>0</v>
      </c>
      <c r="AK94" s="75">
        <f>RTM_IEX!H94</f>
        <v>20.21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15.725925925925926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75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680.5143855857043</v>
      </c>
      <c r="P95" s="77">
        <v>117.66</v>
      </c>
      <c r="Q95" s="77">
        <v>38.14</v>
      </c>
      <c r="R95" s="80">
        <v>0</v>
      </c>
      <c r="S95" s="80">
        <v>0</v>
      </c>
      <c r="T95" s="78">
        <f>SUMPRODUCT(LTA!F95:AJ95,LTA!F$101:AJ$101,LTA!F$103:AJ$103)</f>
        <v>14</v>
      </c>
      <c r="U95" s="78">
        <f>SUMPRODUCT(LTA!F95:AJ95,LTA!F$102:AJ$102,LTA!F$103:AJ$103)</f>
        <v>26.42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236.8</v>
      </c>
      <c r="Z95" s="75">
        <f>IEX!N95</f>
        <v>0</v>
      </c>
      <c r="AA95" s="117">
        <f>STOA!H95</f>
        <v>32.540000000000006</v>
      </c>
      <c r="AB95" s="117">
        <f>-STOA!N95</f>
        <v>-244.09</v>
      </c>
      <c r="AC95">
        <f t="shared" si="3"/>
        <v>13.830232888195001</v>
      </c>
      <c r="AD95">
        <f t="shared" si="4"/>
        <v>1067.4400786234351</v>
      </c>
      <c r="AE95">
        <f>'IDT-1'!B95</f>
        <v>0</v>
      </c>
      <c r="AF95" s="26"/>
      <c r="AG95">
        <f t="shared" si="5"/>
        <v>1067.4400786234351</v>
      </c>
      <c r="AI95" s="75">
        <f>PXIL!H95</f>
        <v>0</v>
      </c>
      <c r="AJ95" s="75">
        <f>PXIL!N95</f>
        <v>0</v>
      </c>
      <c r="AK95" s="75">
        <f>RTM_IEX!H95</f>
        <v>88.56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15.725925925925926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75.989999999999995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680.5143855857043</v>
      </c>
      <c r="P96" s="77">
        <v>117.66</v>
      </c>
      <c r="Q96" s="77">
        <v>38.14</v>
      </c>
      <c r="R96" s="80">
        <v>0</v>
      </c>
      <c r="S96" s="80">
        <v>0</v>
      </c>
      <c r="T96" s="78">
        <f>SUMPRODUCT(LTA!F96:AJ96,LTA!F$101:AJ$101,LTA!F$103:AJ$103)</f>
        <v>14.14</v>
      </c>
      <c r="U96" s="78">
        <f>SUMPRODUCT(LTA!F96:AJ96,LTA!F$102:AJ$102,LTA!F$103:AJ$103)</f>
        <v>27.54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233.91</v>
      </c>
      <c r="Z96" s="75">
        <f>IEX!N96</f>
        <v>0</v>
      </c>
      <c r="AA96" s="117">
        <f>STOA!H96</f>
        <v>32.540000000000006</v>
      </c>
      <c r="AB96" s="117">
        <f>-STOA!N96</f>
        <v>-244.09</v>
      </c>
      <c r="AC96">
        <f t="shared" si="3"/>
        <v>13.426488888195003</v>
      </c>
      <c r="AD96">
        <f t="shared" si="4"/>
        <v>1021.9638226234352</v>
      </c>
      <c r="AE96">
        <f>'IDT-1'!B96</f>
        <v>0</v>
      </c>
      <c r="AF96" s="26"/>
      <c r="AG96">
        <f t="shared" si="5"/>
        <v>1021.9638226234352</v>
      </c>
      <c r="AI96" s="75">
        <f>PXIL!H96</f>
        <v>0</v>
      </c>
      <c r="AJ96" s="75">
        <f>PXIL!N96</f>
        <v>0</v>
      </c>
      <c r="AK96" s="75">
        <f>RTM_IEX!H96</f>
        <v>43.32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15.725925925925926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75.989999999999995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690.37950097971225</v>
      </c>
      <c r="P97" s="77">
        <v>117.66</v>
      </c>
      <c r="Q97" s="77">
        <v>38.14</v>
      </c>
      <c r="R97" s="80">
        <v>0</v>
      </c>
      <c r="S97" s="80">
        <v>0</v>
      </c>
      <c r="T97" s="78">
        <f>SUMPRODUCT(LTA!F97:AJ97,LTA!F$101:AJ$101,LTA!F$103:AJ$103)</f>
        <v>14.16</v>
      </c>
      <c r="U97" s="78">
        <f>SUMPRODUCT(LTA!F97:AJ97,LTA!F$102:AJ$102,LTA!F$103:AJ$103)</f>
        <v>27.35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207.92</v>
      </c>
      <c r="Z97" s="75">
        <f>IEX!N97</f>
        <v>0</v>
      </c>
      <c r="AA97" s="117">
        <f>STOA!H97</f>
        <v>32.540000000000006</v>
      </c>
      <c r="AB97" s="117">
        <f>-STOA!N97</f>
        <v>-244.09</v>
      </c>
      <c r="AC97">
        <f t="shared" si="3"/>
        <v>13.13903790366227</v>
      </c>
      <c r="AD97">
        <f t="shared" si="4"/>
        <v>989.58638900197582</v>
      </c>
      <c r="AE97">
        <f>'IDT-1'!B97</f>
        <v>0</v>
      </c>
      <c r="AF97" s="26"/>
      <c r="AG97">
        <f t="shared" si="5"/>
        <v>989.58638900197582</v>
      </c>
      <c r="AI97" s="75">
        <f>PXIL!H97</f>
        <v>0</v>
      </c>
      <c r="AJ97" s="75">
        <f>PXIL!N97</f>
        <v>0</v>
      </c>
      <c r="AK97" s="75">
        <f>RTM_IEX!H97</f>
        <v>26.95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15.725925925925926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75.989999999999995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690.37950097971225</v>
      </c>
      <c r="P98" s="77">
        <v>117.66</v>
      </c>
      <c r="Q98" s="77">
        <v>38.14</v>
      </c>
      <c r="R98" s="80">
        <v>0</v>
      </c>
      <c r="S98" s="80">
        <v>0</v>
      </c>
      <c r="T98" s="78">
        <f>SUMPRODUCT(LTA!F98:AJ98,LTA!F$101:AJ$101,LTA!F$103:AJ$103)</f>
        <v>14.110000000000001</v>
      </c>
      <c r="U98" s="78">
        <f>SUMPRODUCT(LTA!F98:AJ98,LTA!F$102:AJ$102,LTA!F$103:AJ$103)</f>
        <v>27.39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194.45</v>
      </c>
      <c r="Z98" s="75">
        <f>IEX!N98</f>
        <v>0</v>
      </c>
      <c r="AA98" s="117">
        <f>STOA!H98</f>
        <v>32.540000000000006</v>
      </c>
      <c r="AB98" s="117">
        <f>-STOA!N98</f>
        <v>-244.09</v>
      </c>
      <c r="AC98">
        <f t="shared" si="3"/>
        <v>13.155933903662271</v>
      </c>
      <c r="AD98">
        <f t="shared" si="4"/>
        <v>991.4894930019758</v>
      </c>
      <c r="AE98">
        <f>'IDT-1'!B98</f>
        <v>0</v>
      </c>
      <c r="AF98" s="26"/>
      <c r="AG98">
        <f t="shared" si="5"/>
        <v>991.4894930019758</v>
      </c>
      <c r="AI98" s="75">
        <f>PXIL!H98</f>
        <v>0</v>
      </c>
      <c r="AJ98" s="75">
        <f>PXIL!N98</f>
        <v>0</v>
      </c>
      <c r="AK98" s="75">
        <f>RTM_IEX!H98</f>
        <v>42.35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0.32899103147459569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2.0037197774695716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17.445124763383088</v>
      </c>
      <c r="P99" s="77">
        <f t="shared" si="6"/>
        <v>2.8238399999999975</v>
      </c>
      <c r="Q99" s="77">
        <f t="shared" si="6"/>
        <v>0.9153394973793838</v>
      </c>
      <c r="R99" s="80">
        <f t="shared" si="6"/>
        <v>0.44837499999999997</v>
      </c>
      <c r="S99" s="80">
        <f t="shared" si="6"/>
        <v>0</v>
      </c>
      <c r="T99" s="78">
        <f t="shared" si="6"/>
        <v>2.450005</v>
      </c>
      <c r="U99" s="78">
        <f t="shared" si="6"/>
        <v>0.56206999999999996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1.6869925000000001</v>
      </c>
      <c r="Z99" s="75">
        <f t="shared" si="6"/>
        <v>0</v>
      </c>
      <c r="AA99" s="117">
        <f t="shared" si="6"/>
        <v>4.9249400000000048</v>
      </c>
      <c r="AB99" s="117">
        <f t="shared" si="6"/>
        <v>-5.1206400000000087</v>
      </c>
      <c r="AC99">
        <f t="shared" si="6"/>
        <v>0.35023796027766391</v>
      </c>
      <c r="AD99">
        <f t="shared" si="6"/>
        <v>28.914692109428987</v>
      </c>
      <c r="AE99">
        <f t="shared" si="6"/>
        <v>0.39180450000000011</v>
      </c>
      <c r="AG99">
        <f t="shared" si="6"/>
        <v>29.30649660942899</v>
      </c>
      <c r="AI99">
        <f t="shared" si="6"/>
        <v>0</v>
      </c>
      <c r="AJ99">
        <f t="shared" si="6"/>
        <v>0</v>
      </c>
      <c r="AK99">
        <f t="shared" si="6"/>
        <v>0.9196725</v>
      </c>
      <c r="AL99">
        <f t="shared" si="6"/>
        <v>-0.1235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44872</v>
      </c>
      <c r="B1" s="225"/>
      <c r="C1" s="225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30" t="s">
        <v>339</v>
      </c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411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25"/>
      <c r="C2" s="225"/>
      <c r="D2" s="219"/>
      <c r="E2" s="219"/>
      <c r="F2" s="219"/>
      <c r="G2" s="219"/>
      <c r="H2" s="219"/>
      <c r="I2" s="219"/>
      <c r="J2" s="219"/>
      <c r="K2" s="219"/>
      <c r="L2" s="225"/>
      <c r="M2" s="225"/>
      <c r="N2" s="225"/>
      <c r="O2" s="225"/>
      <c r="P2" s="226"/>
      <c r="Q2" s="226"/>
      <c r="R2" s="230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GT_NG!Q3</f>
        <v>7.8965058236272876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46.01789738200759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533.53253193261799</v>
      </c>
      <c r="P3" s="77">
        <v>68.040000000000006</v>
      </c>
      <c r="Q3" s="77">
        <v>22.05</v>
      </c>
      <c r="R3" s="80">
        <v>0</v>
      </c>
      <c r="S3" s="80">
        <v>0</v>
      </c>
      <c r="T3" s="78">
        <f>SUMPRODUCT(LTA!F3:AJ3,LTA!F$101:AJ$101,LTA!F$104:AJ$104)</f>
        <v>10.83</v>
      </c>
      <c r="U3" s="78">
        <f>SUMPRODUCT(LTA!F3:AJ3,LTA!F$102:AJ$102,LTA!F$104:AJ$104)</f>
        <v>109.24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-59</v>
      </c>
      <c r="AA3" s="117">
        <f>STOA!I3</f>
        <v>0.72</v>
      </c>
      <c r="AB3" s="117">
        <f>-STOA!O3</f>
        <v>-202.76999999999998</v>
      </c>
      <c r="AC3">
        <f>SUMIF(B3:AB3,"&gt;0")*$AC$2-SUMIF(B3:AB3,"&lt;0")*($AC$2/(1-$AC$2))+SUMIF(AI3:AR3,"&gt;0")*$AC$2-SUMIF(AI3:AR3,"&lt;0")*($AC$2/(1-$AC$2))</f>
        <v>9.3936951083126718</v>
      </c>
      <c r="AD3">
        <f>SUM(B3:AB3,AI3:AR3)-AC3</f>
        <v>522.1632400299402</v>
      </c>
      <c r="AE3">
        <f>'IDT-1'!C3</f>
        <v>0</v>
      </c>
      <c r="AF3" s="26"/>
      <c r="AG3">
        <f>SUM(AD3:AF3)</f>
        <v>522.1632400299402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-5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7.8965058236272876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46.01789738200759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529.56253193261807</v>
      </c>
      <c r="P4" s="77">
        <v>68.040000000000006</v>
      </c>
      <c r="Q4" s="77">
        <v>22.05</v>
      </c>
      <c r="R4" s="80">
        <v>0</v>
      </c>
      <c r="S4" s="80">
        <v>0</v>
      </c>
      <c r="T4" s="78">
        <f>SUMPRODUCT(LTA!F4:AJ4,LTA!F$101:AJ$101,LTA!F$104:AJ$104)</f>
        <v>10.77</v>
      </c>
      <c r="U4" s="78">
        <f>SUMPRODUCT(LTA!F4:AJ4,LTA!F$102:AJ$102,LTA!F$104:AJ$104)</f>
        <v>87.38000000000001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-11</v>
      </c>
      <c r="AA4" s="117">
        <f>STOA!I4</f>
        <v>0.72</v>
      </c>
      <c r="AB4" s="117">
        <f>-STOA!O4</f>
        <v>-202.76999999999998</v>
      </c>
      <c r="AC4">
        <f t="shared" ref="AC4:AC67" si="0">SUMIF(B4:AB4,"&gt;0")*$AC$2-SUMIF(B4:AB4,"&lt;0")*($AC$2/(1-$AC$2))+SUMIF(AI4:AR4,"&gt;0")*$AC$2-SUMIF(AI4:AR4,"&lt;0")*($AC$2/(1-$AC$2))</f>
        <v>8.8728849000802246</v>
      </c>
      <c r="AD4">
        <f t="shared" ref="AD4:AD67" si="1">SUM(B4:AB4,AI4:AR4)-AC4</f>
        <v>529.79405023817276</v>
      </c>
      <c r="AE4">
        <f>'IDT-1'!C4</f>
        <v>0</v>
      </c>
      <c r="AF4" s="26"/>
      <c r="AG4">
        <f t="shared" ref="AG4:AG67" si="2">SUM(AD4:AF4)</f>
        <v>529.79405023817276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-20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7.8965058236272876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46.01789738200759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527.66225367221807</v>
      </c>
      <c r="P5" s="77">
        <v>68.040000000000006</v>
      </c>
      <c r="Q5" s="77">
        <v>9.628705819110337</v>
      </c>
      <c r="R5" s="80">
        <v>0</v>
      </c>
      <c r="S5" s="80">
        <v>0</v>
      </c>
      <c r="T5" s="78">
        <f>SUMPRODUCT(LTA!F5:AJ5,LTA!F$101:AJ$101,LTA!F$104:AJ$104)</f>
        <v>10.7</v>
      </c>
      <c r="U5" s="78">
        <f>SUMPRODUCT(LTA!F5:AJ5,LTA!F$102:AJ$102,LTA!F$104:AJ$104)</f>
        <v>51.81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0.72</v>
      </c>
      <c r="AB5" s="117">
        <f>-STOA!O5</f>
        <v>-202.76999999999998</v>
      </c>
      <c r="AC5">
        <f t="shared" si="0"/>
        <v>8.557516847907614</v>
      </c>
      <c r="AD5">
        <f t="shared" si="1"/>
        <v>466.14784584905584</v>
      </c>
      <c r="AE5">
        <f>'IDT-1'!C5</f>
        <v>0</v>
      </c>
      <c r="AF5" s="26"/>
      <c r="AG5">
        <f t="shared" si="2"/>
        <v>466.14784584905584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-45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7.8965058236272876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46.01789738200759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527.66225367221807</v>
      </c>
      <c r="P6" s="77">
        <v>68.040000000000006</v>
      </c>
      <c r="Q6" s="77">
        <v>9.628705819110337</v>
      </c>
      <c r="R6" s="80">
        <v>0</v>
      </c>
      <c r="S6" s="80">
        <v>0</v>
      </c>
      <c r="T6" s="78">
        <f>SUMPRODUCT(LTA!F6:AJ6,LTA!F$101:AJ$101,LTA!F$104:AJ$104)</f>
        <v>10.63</v>
      </c>
      <c r="U6" s="78">
        <f>SUMPRODUCT(LTA!F6:AJ6,LTA!F$102:AJ$102,LTA!F$104:AJ$104)</f>
        <v>51.84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0.72</v>
      </c>
      <c r="AB6" s="117">
        <f>-STOA!O6</f>
        <v>-202.76999999999998</v>
      </c>
      <c r="AC6">
        <f t="shared" si="0"/>
        <v>8.4239929350746827</v>
      </c>
      <c r="AD6">
        <f t="shared" si="1"/>
        <v>481.24136976188868</v>
      </c>
      <c r="AE6">
        <f>'IDT-1'!C6</f>
        <v>0</v>
      </c>
      <c r="AF6" s="26"/>
      <c r="AG6">
        <f t="shared" si="2"/>
        <v>481.24136976188868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-30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7.8965058236272876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46.01789738200759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520.44440216721807</v>
      </c>
      <c r="P7" s="77">
        <v>68.040000000000006</v>
      </c>
      <c r="Q7" s="77">
        <v>9.628705819110337</v>
      </c>
      <c r="R7" s="80">
        <v>0</v>
      </c>
      <c r="S7" s="80">
        <v>0</v>
      </c>
      <c r="T7" s="78">
        <f>SUMPRODUCT(LTA!F7:AJ7,LTA!F$101:AJ$101,LTA!F$104:AJ$104)</f>
        <v>10.57</v>
      </c>
      <c r="U7" s="78">
        <f>SUMPRODUCT(LTA!F7:AJ7,LTA!F$102:AJ$102,LTA!F$104:AJ$104)</f>
        <v>51.89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-4</v>
      </c>
      <c r="AA7" s="117">
        <f>STOA!I7</f>
        <v>0.72</v>
      </c>
      <c r="AB7" s="117">
        <f>-STOA!O7</f>
        <v>-202.76999999999998</v>
      </c>
      <c r="AC7">
        <f t="shared" si="0"/>
        <v>8.351509714308488</v>
      </c>
      <c r="AD7">
        <f t="shared" si="1"/>
        <v>475.08600147765492</v>
      </c>
      <c r="AE7">
        <f>'IDT-1'!C7</f>
        <v>-4</v>
      </c>
      <c r="AF7" s="26"/>
      <c r="AG7">
        <f t="shared" si="2"/>
        <v>471.08600147765492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-25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7.8965058236272876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46.01789738200759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520.44440216721807</v>
      </c>
      <c r="P8" s="77">
        <v>68.040000000000006</v>
      </c>
      <c r="Q8" s="77">
        <v>9.628705819110337</v>
      </c>
      <c r="R8" s="80">
        <v>0</v>
      </c>
      <c r="S8" s="80">
        <v>0</v>
      </c>
      <c r="T8" s="78">
        <f>SUMPRODUCT(LTA!F8:AJ8,LTA!F$101:AJ$101,LTA!F$104:AJ$104)</f>
        <v>10.53</v>
      </c>
      <c r="U8" s="78">
        <f>SUMPRODUCT(LTA!F8:AJ8,LTA!F$102:AJ$102,LTA!F$104:AJ$104)</f>
        <v>51.94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-19</v>
      </c>
      <c r="AA8" s="117">
        <f>STOA!I8</f>
        <v>0.72</v>
      </c>
      <c r="AB8" s="117">
        <f>-STOA!O8</f>
        <v>-202.76999999999998</v>
      </c>
      <c r="AC8">
        <f t="shared" si="0"/>
        <v>8.6623321775853235</v>
      </c>
      <c r="AD8">
        <f t="shared" si="1"/>
        <v>439.78517901437795</v>
      </c>
      <c r="AE8">
        <f>'IDT-1'!C8</f>
        <v>0</v>
      </c>
      <c r="AF8" s="26"/>
      <c r="AG8">
        <f t="shared" si="2"/>
        <v>439.78517901437795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-45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7.8965058236272876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46.01789738200759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516.90123794301803</v>
      </c>
      <c r="P9" s="77">
        <v>68.040000000000006</v>
      </c>
      <c r="Q9" s="77">
        <v>22.05</v>
      </c>
      <c r="R9" s="80">
        <v>0</v>
      </c>
      <c r="S9" s="80">
        <v>0</v>
      </c>
      <c r="T9" s="78">
        <f>SUMPRODUCT(LTA!F9:AJ9,LTA!F$101:AJ$101,LTA!F$104:AJ$104)</f>
        <v>10.47</v>
      </c>
      <c r="U9" s="78">
        <f>SUMPRODUCT(LTA!F9:AJ9,LTA!F$102:AJ$102,LTA!F$104:AJ$104)</f>
        <v>48.45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-14</v>
      </c>
      <c r="AA9" s="117">
        <f>STOA!I9</f>
        <v>0.72</v>
      </c>
      <c r="AB9" s="117">
        <f>-STOA!O9</f>
        <v>-202.76999999999998</v>
      </c>
      <c r="AC9">
        <f t="shared" si="0"/>
        <v>8.3540946203163795</v>
      </c>
      <c r="AD9">
        <f t="shared" si="1"/>
        <v>485.42154652833659</v>
      </c>
      <c r="AE9">
        <f>'IDT-1'!C9</f>
        <v>-3</v>
      </c>
      <c r="AF9" s="26"/>
      <c r="AG9">
        <f t="shared" si="2"/>
        <v>482.42154652833659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-10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7.8965058236272876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46.01789738200759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515.64644422801803</v>
      </c>
      <c r="P10" s="77">
        <v>68.040000000000006</v>
      </c>
      <c r="Q10" s="77">
        <v>9.628705819110337</v>
      </c>
      <c r="R10" s="80">
        <v>0</v>
      </c>
      <c r="S10" s="80">
        <v>0</v>
      </c>
      <c r="T10" s="78">
        <f>SUMPRODUCT(LTA!F10:AJ10,LTA!F$101:AJ$101,LTA!F$104:AJ$104)</f>
        <v>10.42</v>
      </c>
      <c r="U10" s="78">
        <f>SUMPRODUCT(LTA!F10:AJ10,LTA!F$102:AJ$102,LTA!F$104:AJ$104)</f>
        <v>48.3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-14</v>
      </c>
      <c r="AA10" s="117">
        <f>STOA!I10</f>
        <v>0.72</v>
      </c>
      <c r="AB10" s="117">
        <f>-STOA!O10</f>
        <v>-202.76999999999998</v>
      </c>
      <c r="AC10">
        <f t="shared" si="0"/>
        <v>8.4095475972764557</v>
      </c>
      <c r="AD10">
        <f t="shared" si="1"/>
        <v>451.49000565548675</v>
      </c>
      <c r="AE10">
        <f>'IDT-1'!C10</f>
        <v>-3</v>
      </c>
      <c r="AF10" s="26"/>
      <c r="AG10">
        <f t="shared" si="2"/>
        <v>448.49000565548675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-30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7.8965058236272876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48.582248969955089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490.37005955131042</v>
      </c>
      <c r="P11" s="77">
        <v>68.040000000000006</v>
      </c>
      <c r="Q11" s="77">
        <v>9.628705819110337</v>
      </c>
      <c r="R11" s="80">
        <v>0</v>
      </c>
      <c r="S11" s="80">
        <v>0</v>
      </c>
      <c r="T11" s="78">
        <f>SUMPRODUCT(LTA!F11:AJ11,LTA!F$101:AJ$101,LTA!F$104:AJ$104)</f>
        <v>10.38</v>
      </c>
      <c r="U11" s="78">
        <f>SUMPRODUCT(LTA!F11:AJ11,LTA!F$102:AJ$102,LTA!F$104:AJ$104)</f>
        <v>48.25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-14</v>
      </c>
      <c r="AA11" s="117">
        <f>STOA!I11</f>
        <v>0.72</v>
      </c>
      <c r="AB11" s="117">
        <f>-STOA!O11</f>
        <v>-202.76999999999998</v>
      </c>
      <c r="AC11">
        <f t="shared" si="0"/>
        <v>8.0313271556514607</v>
      </c>
      <c r="AD11">
        <f t="shared" si="1"/>
        <v>449.06619300835172</v>
      </c>
      <c r="AE11">
        <f>'IDT-1'!C11</f>
        <v>-8</v>
      </c>
      <c r="AF11" s="26"/>
      <c r="AG11">
        <f t="shared" si="2"/>
        <v>441.06619300835172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-10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7.8965058236272876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48.582248969955089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490.37005955131042</v>
      </c>
      <c r="P12" s="77">
        <v>68.040000000000006</v>
      </c>
      <c r="Q12" s="77">
        <v>9.628705819110337</v>
      </c>
      <c r="R12" s="80">
        <v>0</v>
      </c>
      <c r="S12" s="80">
        <v>0</v>
      </c>
      <c r="T12" s="78">
        <f>SUMPRODUCT(LTA!F12:AJ12,LTA!F$101:AJ$101,LTA!F$104:AJ$104)</f>
        <v>10.34</v>
      </c>
      <c r="U12" s="78">
        <f>SUMPRODUCT(LTA!F12:AJ12,LTA!F$102:AJ$102,LTA!F$104:AJ$104)</f>
        <v>48.2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-14</v>
      </c>
      <c r="AA12" s="117">
        <f>STOA!I12</f>
        <v>0.72</v>
      </c>
      <c r="AB12" s="117">
        <f>-STOA!O12</f>
        <v>-202.76999999999998</v>
      </c>
      <c r="AC12">
        <f t="shared" si="0"/>
        <v>8.0749257932624374</v>
      </c>
      <c r="AD12">
        <f t="shared" si="1"/>
        <v>443.93259437074084</v>
      </c>
      <c r="AE12">
        <f>'IDT-1'!C12</f>
        <v>-8</v>
      </c>
      <c r="AF12" s="26"/>
      <c r="AG12">
        <f t="shared" si="2"/>
        <v>435.93259437074084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-15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7.8965058236272876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48.582248969955089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488.09755336972688</v>
      </c>
      <c r="P13" s="77">
        <v>68.040000000000006</v>
      </c>
      <c r="Q13" s="77">
        <v>9.628705819110337</v>
      </c>
      <c r="R13" s="80">
        <v>0</v>
      </c>
      <c r="S13" s="80">
        <v>0</v>
      </c>
      <c r="T13" s="78">
        <f>SUMPRODUCT(LTA!F13:AJ13,LTA!F$101:AJ$101,LTA!F$104:AJ$104)</f>
        <v>9.82</v>
      </c>
      <c r="U13" s="78">
        <f>SUMPRODUCT(LTA!F13:AJ13,LTA!F$102:AJ$102,LTA!F$104:AJ$104)</f>
        <v>48.14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-14</v>
      </c>
      <c r="AA13" s="117">
        <f>STOA!I13</f>
        <v>0.72</v>
      </c>
      <c r="AB13" s="117">
        <f>-STOA!O13</f>
        <v>-202.76999999999998</v>
      </c>
      <c r="AC13">
        <f t="shared" si="0"/>
        <v>8.049823738864502</v>
      </c>
      <c r="AD13">
        <f t="shared" si="1"/>
        <v>441.10519024355511</v>
      </c>
      <c r="AE13">
        <f>'IDT-1'!C13</f>
        <v>-13</v>
      </c>
      <c r="AF13" s="26"/>
      <c r="AG13">
        <f t="shared" si="2"/>
        <v>428.10519024355511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-15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8.2563798219584577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48.582248969955089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488.09755336972688</v>
      </c>
      <c r="P14" s="77">
        <v>45.24</v>
      </c>
      <c r="Q14" s="77">
        <v>9.628705819110337</v>
      </c>
      <c r="R14" s="80">
        <v>0</v>
      </c>
      <c r="S14" s="80">
        <v>0</v>
      </c>
      <c r="T14" s="78">
        <f>SUMPRODUCT(LTA!F14:AJ14,LTA!F$101:AJ$101,LTA!F$104:AJ$104)</f>
        <v>9.35</v>
      </c>
      <c r="U14" s="78">
        <f>SUMPRODUCT(LTA!F14:AJ14,LTA!F$102:AJ$102,LTA!F$104:AJ$104)</f>
        <v>48.02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0</v>
      </c>
      <c r="AA14" s="117">
        <f>STOA!I14</f>
        <v>0.72</v>
      </c>
      <c r="AB14" s="117">
        <f>-STOA!O14</f>
        <v>-202.76999999999998</v>
      </c>
      <c r="AC14">
        <f t="shared" si="0"/>
        <v>7.5896929319061517</v>
      </c>
      <c r="AD14">
        <f t="shared" si="1"/>
        <v>447.53519504884468</v>
      </c>
      <c r="AE14">
        <f>'IDT-1'!C14</f>
        <v>-18</v>
      </c>
      <c r="AF14" s="26"/>
      <c r="AG14">
        <f t="shared" si="2"/>
        <v>429.53519504884468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8.2563798219584577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48.582248969955089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488.09755336972688</v>
      </c>
      <c r="P15" s="77">
        <v>45.24</v>
      </c>
      <c r="Q15" s="77">
        <v>9.628705819110337</v>
      </c>
      <c r="R15" s="80">
        <v>0</v>
      </c>
      <c r="S15" s="80">
        <v>0</v>
      </c>
      <c r="T15" s="78">
        <f>SUMPRODUCT(LTA!F15:AJ15,LTA!F$101:AJ$101,LTA!F$104:AJ$104)</f>
        <v>8.92</v>
      </c>
      <c r="U15" s="78">
        <f>SUMPRODUCT(LTA!F15:AJ15,LTA!F$102:AJ$102,LTA!F$104:AJ$104)</f>
        <v>47.89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0</v>
      </c>
      <c r="AA15" s="117">
        <f>STOA!I15</f>
        <v>0.72</v>
      </c>
      <c r="AB15" s="117">
        <f>-STOA!O15</f>
        <v>-202.76999999999998</v>
      </c>
      <c r="AC15">
        <f t="shared" si="0"/>
        <v>7.7623274823500585</v>
      </c>
      <c r="AD15">
        <f t="shared" si="1"/>
        <v>426.80256049840074</v>
      </c>
      <c r="AE15">
        <f>'IDT-1'!C15</f>
        <v>-23</v>
      </c>
      <c r="AF15" s="26"/>
      <c r="AG15">
        <f t="shared" si="2"/>
        <v>403.80256049840074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-20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8.2563798219584577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48.582248969955089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513.37393804643455</v>
      </c>
      <c r="P16" s="77">
        <v>45.24</v>
      </c>
      <c r="Q16" s="77">
        <v>9.628705819110337</v>
      </c>
      <c r="R16" s="80">
        <v>0</v>
      </c>
      <c r="S16" s="80">
        <v>0</v>
      </c>
      <c r="T16" s="78">
        <f>SUMPRODUCT(LTA!F16:AJ16,LTA!F$101:AJ$101,LTA!F$104:AJ$104)</f>
        <v>13.32</v>
      </c>
      <c r="U16" s="78">
        <f>SUMPRODUCT(LTA!F16:AJ16,LTA!F$102:AJ$102,LTA!F$104:AJ$104)</f>
        <v>50.18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0</v>
      </c>
      <c r="AA16" s="117">
        <f>STOA!I16</f>
        <v>0.72</v>
      </c>
      <c r="AB16" s="117">
        <f>-STOA!O16</f>
        <v>-202.76999999999998</v>
      </c>
      <c r="AC16">
        <f t="shared" si="0"/>
        <v>7.9677971170611794</v>
      </c>
      <c r="AD16">
        <f t="shared" si="1"/>
        <v>490.12347554039724</v>
      </c>
      <c r="AE16">
        <f>'IDT-1'!C16</f>
        <v>-33</v>
      </c>
      <c r="AF16" s="26"/>
      <c r="AG16">
        <f t="shared" si="2"/>
        <v>457.12347554039724</v>
      </c>
      <c r="AI16" s="75">
        <f>PXIL!I16</f>
        <v>0</v>
      </c>
      <c r="AJ16" s="75">
        <f>PXIL!O16</f>
        <v>0</v>
      </c>
      <c r="AK16" s="75">
        <f>RTM_IEX!I16</f>
        <v>11.56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8.2563798219584577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48.582248969955089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513.37393804643455</v>
      </c>
      <c r="P17" s="77">
        <v>45.24</v>
      </c>
      <c r="Q17" s="77">
        <v>9.628705819110337</v>
      </c>
      <c r="R17" s="80">
        <v>0</v>
      </c>
      <c r="S17" s="80">
        <v>0</v>
      </c>
      <c r="T17" s="78">
        <f>SUMPRODUCT(LTA!F17:AJ17,LTA!F$101:AJ$101,LTA!F$104:AJ$104)</f>
        <v>13.03</v>
      </c>
      <c r="U17" s="78">
        <f>SUMPRODUCT(LTA!F17:AJ17,LTA!F$102:AJ$102,LTA!F$104:AJ$104)</f>
        <v>50.04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0</v>
      </c>
      <c r="AA17" s="117">
        <f>STOA!I17</f>
        <v>0.72</v>
      </c>
      <c r="AB17" s="117">
        <f>-STOA!O17</f>
        <v>-202.76999999999998</v>
      </c>
      <c r="AC17">
        <f t="shared" si="0"/>
        <v>7.9510663922831313</v>
      </c>
      <c r="AD17">
        <f t="shared" si="1"/>
        <v>468.15020626517526</v>
      </c>
      <c r="AE17">
        <f>'IDT-1'!C17</f>
        <v>-43</v>
      </c>
      <c r="AF17" s="26"/>
      <c r="AG17">
        <f t="shared" si="2"/>
        <v>425.15020626517526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-10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7.8965058236272876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48.582248969955089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513.37393804643455</v>
      </c>
      <c r="P18" s="77">
        <v>45.24</v>
      </c>
      <c r="Q18" s="77">
        <v>9.628705819110337</v>
      </c>
      <c r="R18" s="80">
        <v>0</v>
      </c>
      <c r="S18" s="80">
        <v>0</v>
      </c>
      <c r="T18" s="78">
        <f>SUMPRODUCT(LTA!F18:AJ18,LTA!F$101:AJ$101,LTA!F$104:AJ$104)</f>
        <v>12.8</v>
      </c>
      <c r="U18" s="78">
        <f>SUMPRODUCT(LTA!F18:AJ18,LTA!F$102:AJ$102,LTA!F$104:AJ$104)</f>
        <v>49.79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0</v>
      </c>
      <c r="AA18" s="117">
        <f>STOA!I18</f>
        <v>0.72</v>
      </c>
      <c r="AB18" s="117">
        <f>-STOA!O18</f>
        <v>-202.76999999999998</v>
      </c>
      <c r="AC18">
        <f t="shared" si="0"/>
        <v>7.8992848634868418</v>
      </c>
      <c r="AD18">
        <f t="shared" si="1"/>
        <v>472.36211379564043</v>
      </c>
      <c r="AE18">
        <f>'IDT-1'!C18</f>
        <v>-43</v>
      </c>
      <c r="AF18" s="26"/>
      <c r="AG18">
        <f t="shared" si="2"/>
        <v>429.36211379564043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-5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7.8965058236272876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48.582248969955089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513.37393804643455</v>
      </c>
      <c r="P19" s="77">
        <v>45.24</v>
      </c>
      <c r="Q19" s="77">
        <v>9.628705819110337</v>
      </c>
      <c r="R19" s="80">
        <v>0</v>
      </c>
      <c r="S19" s="80">
        <v>0</v>
      </c>
      <c r="T19" s="78">
        <f>SUMPRODUCT(LTA!F19:AJ19,LTA!F$101:AJ$101,LTA!F$104:AJ$104)</f>
        <v>12.77</v>
      </c>
      <c r="U19" s="78">
        <f>SUMPRODUCT(LTA!F19:AJ19,LTA!F$102:AJ$102,LTA!F$104:AJ$104)</f>
        <v>49.7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-8</v>
      </c>
      <c r="AA19" s="117">
        <f>STOA!I19</f>
        <v>0.72</v>
      </c>
      <c r="AB19" s="117">
        <f>-STOA!O19</f>
        <v>-152.76999999999998</v>
      </c>
      <c r="AC19">
        <f t="shared" si="0"/>
        <v>7.4809568699436619</v>
      </c>
      <c r="AD19">
        <f t="shared" si="1"/>
        <v>519.66044178918378</v>
      </c>
      <c r="AE19">
        <f>'IDT-1'!C19</f>
        <v>-87</v>
      </c>
      <c r="AF19" s="26"/>
      <c r="AG19">
        <f t="shared" si="2"/>
        <v>432.66044178918378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7.8965058236272876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45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513.37393804643455</v>
      </c>
      <c r="P20" s="77">
        <v>68.040000000000006</v>
      </c>
      <c r="Q20" s="77">
        <v>9.628705819110337</v>
      </c>
      <c r="R20" s="80">
        <v>0</v>
      </c>
      <c r="S20" s="80">
        <v>0</v>
      </c>
      <c r="T20" s="78">
        <f>SUMPRODUCT(LTA!F20:AJ20,LTA!F$101:AJ$101,LTA!F$104:AJ$104)</f>
        <v>12.43</v>
      </c>
      <c r="U20" s="78">
        <f>SUMPRODUCT(LTA!F20:AJ20,LTA!F$102:AJ$102,LTA!F$104:AJ$104)</f>
        <v>49.67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-14</v>
      </c>
      <c r="AA20" s="117">
        <f>STOA!I20</f>
        <v>0.72</v>
      </c>
      <c r="AB20" s="117">
        <f>-STOA!O20</f>
        <v>-152.76999999999998</v>
      </c>
      <c r="AC20">
        <f t="shared" si="0"/>
        <v>7.744476481752204</v>
      </c>
      <c r="AD20">
        <f t="shared" si="1"/>
        <v>527.24467320741985</v>
      </c>
      <c r="AE20">
        <f>'IDT-1'!C20</f>
        <v>-88</v>
      </c>
      <c r="AF20" s="26"/>
      <c r="AG20">
        <f t="shared" si="2"/>
        <v>439.24467320741985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-5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7.8965058236272876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45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516.82740840643453</v>
      </c>
      <c r="P21" s="77">
        <v>68.040000000000006</v>
      </c>
      <c r="Q21" s="77">
        <v>9.628705819110337</v>
      </c>
      <c r="R21" s="80">
        <v>0</v>
      </c>
      <c r="S21" s="80">
        <v>0</v>
      </c>
      <c r="T21" s="78">
        <f>SUMPRODUCT(LTA!F21:AJ21,LTA!F$101:AJ$101,LTA!F$104:AJ$104)</f>
        <v>12.39</v>
      </c>
      <c r="U21" s="78">
        <f>SUMPRODUCT(LTA!F21:AJ21,LTA!F$102:AJ$102,LTA!F$104:AJ$104)</f>
        <v>49.66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-4</v>
      </c>
      <c r="AA21" s="117">
        <f>STOA!I21</f>
        <v>0.72</v>
      </c>
      <c r="AB21" s="117">
        <f>-STOA!O21</f>
        <v>-152.76999999999998</v>
      </c>
      <c r="AC21">
        <f t="shared" si="0"/>
        <v>7.6412551080872753</v>
      </c>
      <c r="AD21">
        <f t="shared" si="1"/>
        <v>545.75136494108483</v>
      </c>
      <c r="AE21">
        <f>'IDT-1'!C21</f>
        <v>-89</v>
      </c>
      <c r="AF21" s="26"/>
      <c r="AG21">
        <f t="shared" si="2"/>
        <v>456.75136494108483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7.8965058236272876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45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523.50623604643442</v>
      </c>
      <c r="P22" s="77">
        <v>68.040000000000006</v>
      </c>
      <c r="Q22" s="77">
        <v>22.05</v>
      </c>
      <c r="R22" s="80">
        <v>0</v>
      </c>
      <c r="S22" s="80">
        <v>0</v>
      </c>
      <c r="T22" s="78">
        <f>SUMPRODUCT(LTA!F22:AJ22,LTA!F$101:AJ$101,LTA!F$104:AJ$104)</f>
        <v>12.22</v>
      </c>
      <c r="U22" s="78">
        <f>SUMPRODUCT(LTA!F22:AJ22,LTA!F$102:AJ$102,LTA!F$104:AJ$104)</f>
        <v>107.14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-84</v>
      </c>
      <c r="AA22" s="117">
        <f>STOA!I22</f>
        <v>0.72</v>
      </c>
      <c r="AB22" s="117">
        <f>-STOA!O22</f>
        <v>-152.76999999999998</v>
      </c>
      <c r="AC22">
        <f t="shared" si="0"/>
        <v>9.0239143818867298</v>
      </c>
      <c r="AD22">
        <f t="shared" si="1"/>
        <v>540.77882748817501</v>
      </c>
      <c r="AE22">
        <f>'IDT-1'!C22</f>
        <v>-84</v>
      </c>
      <c r="AF22" s="26"/>
      <c r="AG22">
        <f t="shared" si="2"/>
        <v>456.77882748817501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7.8965058236272876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45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538.72413616631798</v>
      </c>
      <c r="P23" s="77">
        <v>68.040000000000006</v>
      </c>
      <c r="Q23" s="77">
        <v>22.05</v>
      </c>
      <c r="R23" s="80">
        <v>0</v>
      </c>
      <c r="S23" s="80">
        <v>0</v>
      </c>
      <c r="T23" s="78">
        <f>SUMPRODUCT(LTA!F23:AJ23,LTA!F$101:AJ$101,LTA!F$104:AJ$104)</f>
        <v>8.39</v>
      </c>
      <c r="U23" s="78">
        <f>SUMPRODUCT(LTA!F23:AJ23,LTA!F$102:AJ$102,LTA!F$104:AJ$104)</f>
        <v>107.12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-49</v>
      </c>
      <c r="AA23" s="117">
        <f>STOA!I23</f>
        <v>0.72</v>
      </c>
      <c r="AB23" s="117">
        <f>-STOA!O23</f>
        <v>-152.76999999999998</v>
      </c>
      <c r="AC23">
        <f t="shared" si="0"/>
        <v>9.0249454396648687</v>
      </c>
      <c r="AD23">
        <f t="shared" si="1"/>
        <v>611.20569655028032</v>
      </c>
      <c r="AE23">
        <f>'IDT-1'!C23</f>
        <v>-109</v>
      </c>
      <c r="AF23" s="26"/>
      <c r="AG23">
        <f t="shared" si="2"/>
        <v>502.20569655028032</v>
      </c>
      <c r="AI23" s="75">
        <f>PXIL!I23</f>
        <v>0</v>
      </c>
      <c r="AJ23" s="75">
        <f>PXIL!O23</f>
        <v>0</v>
      </c>
      <c r="AK23" s="75">
        <f>RTM_IEX!I23</f>
        <v>24.06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7.8965058236272876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45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559.31018918320137</v>
      </c>
      <c r="P24" s="77">
        <v>68.040000000000006</v>
      </c>
      <c r="Q24" s="77">
        <v>22.05</v>
      </c>
      <c r="R24" s="80">
        <v>0</v>
      </c>
      <c r="S24" s="80">
        <v>0</v>
      </c>
      <c r="T24" s="78">
        <f>SUMPRODUCT(LTA!F24:AJ24,LTA!F$101:AJ$101,LTA!F$104:AJ$104)</f>
        <v>8.1999999999999993</v>
      </c>
      <c r="U24" s="78">
        <f>SUMPRODUCT(LTA!F24:AJ24,LTA!F$102:AJ$102,LTA!F$104:AJ$104)</f>
        <v>107.07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-4</v>
      </c>
      <c r="AA24" s="117">
        <f>STOA!I24</f>
        <v>0.72</v>
      </c>
      <c r="AB24" s="117">
        <f>-STOA!O24</f>
        <v>-152.76999999999998</v>
      </c>
      <c r="AC24">
        <f t="shared" si="0"/>
        <v>8.5927469677146533</v>
      </c>
      <c r="AD24">
        <f t="shared" si="1"/>
        <v>652.92394803911407</v>
      </c>
      <c r="AE24">
        <f>'IDT-1'!C24</f>
        <v>-144</v>
      </c>
      <c r="AF24" s="26"/>
      <c r="AG24">
        <f t="shared" si="2"/>
        <v>508.92394803911407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7.8965058236272876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565.28053291770141</v>
      </c>
      <c r="P25" s="77">
        <v>68.040000000000006</v>
      </c>
      <c r="Q25" s="77">
        <v>22.05</v>
      </c>
      <c r="R25" s="80">
        <v>0</v>
      </c>
      <c r="S25" s="80">
        <v>0</v>
      </c>
      <c r="T25" s="78">
        <f>SUMPRODUCT(LTA!F25:AJ25,LTA!F$101:AJ$101,LTA!F$104:AJ$104)</f>
        <v>7.98</v>
      </c>
      <c r="U25" s="78">
        <f>SUMPRODUCT(LTA!F25:AJ25,LTA!F$102:AJ$102,LTA!F$104:AJ$104)</f>
        <v>107.06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-49</v>
      </c>
      <c r="AA25" s="117">
        <f>STOA!I25</f>
        <v>0.72</v>
      </c>
      <c r="AB25" s="117">
        <f>-STOA!O25</f>
        <v>-152.76999999999998</v>
      </c>
      <c r="AC25">
        <f t="shared" si="0"/>
        <v>9.0427777310770416</v>
      </c>
      <c r="AD25">
        <f t="shared" si="1"/>
        <v>613.21426101025156</v>
      </c>
      <c r="AE25">
        <f>'IDT-1'!C25</f>
        <v>-89</v>
      </c>
      <c r="AF25" s="26"/>
      <c r="AG25">
        <f t="shared" si="2"/>
        <v>524.21426101025156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7.8965058236272876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580.56255182750135</v>
      </c>
      <c r="P26" s="77">
        <v>68.040000000000006</v>
      </c>
      <c r="Q26" s="77">
        <v>22.05</v>
      </c>
      <c r="R26" s="80">
        <v>0</v>
      </c>
      <c r="S26" s="80">
        <v>0</v>
      </c>
      <c r="T26" s="78">
        <f>SUMPRODUCT(LTA!F26:AJ26,LTA!F$101:AJ$101,LTA!F$104:AJ$104)</f>
        <v>7.93</v>
      </c>
      <c r="U26" s="78">
        <f>SUMPRODUCT(LTA!F26:AJ26,LTA!F$102:AJ$102,LTA!F$104:AJ$104)</f>
        <v>106.94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-4</v>
      </c>
      <c r="AA26" s="117">
        <f>STOA!I26</f>
        <v>0.72</v>
      </c>
      <c r="AB26" s="117">
        <f>-STOA!O26</f>
        <v>-152.76999999999998</v>
      </c>
      <c r="AC26">
        <f t="shared" si="0"/>
        <v>8.7762477589844909</v>
      </c>
      <c r="AD26">
        <f t="shared" si="1"/>
        <v>673.59280989214403</v>
      </c>
      <c r="AE26">
        <f>'IDT-1'!C26</f>
        <v>-119</v>
      </c>
      <c r="AF26" s="26"/>
      <c r="AG26">
        <f t="shared" si="2"/>
        <v>554.59280989214403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7.8965058236272876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594.66435527580143</v>
      </c>
      <c r="P27" s="77">
        <v>68.040000000000006</v>
      </c>
      <c r="Q27" s="77">
        <v>22.05</v>
      </c>
      <c r="R27" s="80">
        <v>2.42</v>
      </c>
      <c r="S27" s="80">
        <v>0</v>
      </c>
      <c r="T27" s="78">
        <f>SUMPRODUCT(LTA!F27:AJ27,LTA!F$101:AJ$101,LTA!F$104:AJ$104)</f>
        <v>7.77</v>
      </c>
      <c r="U27" s="78">
        <f>SUMPRODUCT(LTA!F27:AJ27,LTA!F$102:AJ$102,LTA!F$104:AJ$104)</f>
        <v>106.88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-69</v>
      </c>
      <c r="AA27" s="117">
        <f>STOA!I27</f>
        <v>0.72</v>
      </c>
      <c r="AB27" s="117">
        <f>-STOA!O27</f>
        <v>-184.69</v>
      </c>
      <c r="AC27">
        <f t="shared" si="0"/>
        <v>10.135296849668515</v>
      </c>
      <c r="AD27">
        <f t="shared" si="1"/>
        <v>551.61556424976015</v>
      </c>
      <c r="AE27">
        <f>'IDT-1'!C27</f>
        <v>0</v>
      </c>
      <c r="AF27" s="26"/>
      <c r="AG27">
        <f t="shared" si="2"/>
        <v>551.61556424976015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-40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7.8965058236272876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44.999241210690499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606.63187221951785</v>
      </c>
      <c r="P28" s="77">
        <v>68.040000000000006</v>
      </c>
      <c r="Q28" s="77">
        <v>22.05</v>
      </c>
      <c r="R28" s="80">
        <v>5.0299999999999994</v>
      </c>
      <c r="S28" s="80">
        <v>0</v>
      </c>
      <c r="T28" s="78">
        <f>SUMPRODUCT(LTA!F28:AJ28,LTA!F$101:AJ$101,LTA!F$104:AJ$104)</f>
        <v>7.65</v>
      </c>
      <c r="U28" s="78">
        <f>SUMPRODUCT(LTA!F28:AJ28,LTA!F$102:AJ$102,LTA!F$104:AJ$104)</f>
        <v>105.33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0.72</v>
      </c>
      <c r="AB28" s="117">
        <f>-STOA!O28</f>
        <v>-184.69</v>
      </c>
      <c r="AC28">
        <f t="shared" si="0"/>
        <v>9.281160421508007</v>
      </c>
      <c r="AD28">
        <f t="shared" si="1"/>
        <v>674.37645883232744</v>
      </c>
      <c r="AE28">
        <f>'IDT-1'!C28</f>
        <v>-54</v>
      </c>
      <c r="AF28" s="26"/>
      <c r="AG28">
        <f t="shared" si="2"/>
        <v>620.37645883232744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7.8965058236272876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43.927883197609987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604.91929455012587</v>
      </c>
      <c r="P29" s="77">
        <v>68.040000000000006</v>
      </c>
      <c r="Q29" s="77">
        <v>22.05</v>
      </c>
      <c r="R29" s="80">
        <v>10.35</v>
      </c>
      <c r="S29" s="80">
        <v>0</v>
      </c>
      <c r="T29" s="78">
        <f>SUMPRODUCT(LTA!F29:AJ29,LTA!F$101:AJ$101,LTA!F$104:AJ$104)</f>
        <v>8.31</v>
      </c>
      <c r="U29" s="78">
        <f>SUMPRODUCT(LTA!F29:AJ29,LTA!F$102:AJ$102,LTA!F$104:AJ$104)</f>
        <v>105.25999999999999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0.72</v>
      </c>
      <c r="AB29" s="117">
        <f>-STOA!O29</f>
        <v>-184.69</v>
      </c>
      <c r="AC29">
        <f t="shared" si="0"/>
        <v>9.3086697875022484</v>
      </c>
      <c r="AD29">
        <f t="shared" si="1"/>
        <v>677.47501378386085</v>
      </c>
      <c r="AE29">
        <f>'IDT-1'!C29</f>
        <v>-34</v>
      </c>
      <c r="AF29" s="26"/>
      <c r="AG29">
        <f t="shared" si="2"/>
        <v>643.47501378386085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8.1122573488630056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51.807529445424642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605.03821993365864</v>
      </c>
      <c r="P30" s="77">
        <v>68.040000000000006</v>
      </c>
      <c r="Q30" s="77">
        <v>22.05</v>
      </c>
      <c r="R30" s="80">
        <v>19.169999999999998</v>
      </c>
      <c r="S30" s="80">
        <v>0</v>
      </c>
      <c r="T30" s="78">
        <f>SUMPRODUCT(LTA!F30:AJ30,LTA!F$101:AJ$101,LTA!F$104:AJ$104)</f>
        <v>9.7899999999999991</v>
      </c>
      <c r="U30" s="78">
        <f>SUMPRODUCT(LTA!F30:AJ30,LTA!F$102:AJ$102,LTA!F$104:AJ$104)</f>
        <v>105.25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0.72</v>
      </c>
      <c r="AB30" s="117">
        <f>-STOA!O30</f>
        <v>-184.69</v>
      </c>
      <c r="AC30">
        <f t="shared" si="0"/>
        <v>9.515898468891157</v>
      </c>
      <c r="AD30">
        <f t="shared" si="1"/>
        <v>690.77210825905502</v>
      </c>
      <c r="AE30">
        <f>'IDT-1'!C30</f>
        <v>-4</v>
      </c>
      <c r="AF30" s="26"/>
      <c r="AG30">
        <f t="shared" si="2"/>
        <v>686.77210825905502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-5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8.1122573488630056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51.807529445424642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656.54117473107965</v>
      </c>
      <c r="P31" s="77">
        <v>68.040000000000006</v>
      </c>
      <c r="Q31" s="77">
        <v>22.05</v>
      </c>
      <c r="R31" s="80">
        <v>21.85</v>
      </c>
      <c r="S31" s="80">
        <v>0</v>
      </c>
      <c r="T31" s="78">
        <f>SUMPRODUCT(LTA!F31:AJ31,LTA!F$101:AJ$101,LTA!F$104:AJ$104)</f>
        <v>11.57</v>
      </c>
      <c r="U31" s="78">
        <f>SUMPRODUCT(LTA!F31:AJ31,LTA!F$102:AJ$102,LTA!F$104:AJ$104)</f>
        <v>105.22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-35</v>
      </c>
      <c r="AA31" s="117">
        <f>STOA!I31</f>
        <v>3.3499999999999996</v>
      </c>
      <c r="AB31" s="117">
        <f>-STOA!O31</f>
        <v>-184.69</v>
      </c>
      <c r="AC31">
        <f t="shared" si="0"/>
        <v>10.430768209607253</v>
      </c>
      <c r="AD31">
        <f t="shared" si="1"/>
        <v>703.42019331576023</v>
      </c>
      <c r="AE31">
        <f>'IDT-1'!C31</f>
        <v>0</v>
      </c>
      <c r="AF31" s="26"/>
      <c r="AG31">
        <f t="shared" si="2"/>
        <v>703.42019331576023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-15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8.2563798219584577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51.807529445424642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658.66118224252591</v>
      </c>
      <c r="P32" s="77">
        <v>68.040000000000006</v>
      </c>
      <c r="Q32" s="77">
        <v>22.05</v>
      </c>
      <c r="R32" s="80">
        <v>21.85</v>
      </c>
      <c r="S32" s="80">
        <v>0</v>
      </c>
      <c r="T32" s="78">
        <f>SUMPRODUCT(LTA!F32:AJ32,LTA!F$101:AJ$101,LTA!F$104:AJ$104)</f>
        <v>17.63</v>
      </c>
      <c r="U32" s="78">
        <f>SUMPRODUCT(LTA!F32:AJ32,LTA!F$102:AJ$102,LTA!F$104:AJ$104)</f>
        <v>105.19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-45</v>
      </c>
      <c r="AA32" s="117">
        <f>STOA!I32</f>
        <v>6.72</v>
      </c>
      <c r="AB32" s="117">
        <f>-STOA!O32</f>
        <v>-184.69</v>
      </c>
      <c r="AC32">
        <f t="shared" si="0"/>
        <v>10.489021915860242</v>
      </c>
      <c r="AD32">
        <f t="shared" si="1"/>
        <v>720.02606959404864</v>
      </c>
      <c r="AE32">
        <f>'IDT-1'!C32</f>
        <v>-9</v>
      </c>
      <c r="AF32" s="26"/>
      <c r="AG32">
        <f t="shared" si="2"/>
        <v>711.02606959404864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8.2563798219584577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51.807529445424642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624.09056635470006</v>
      </c>
      <c r="P33" s="77">
        <v>68.040000000000006</v>
      </c>
      <c r="Q33" s="77">
        <v>22.05</v>
      </c>
      <c r="R33" s="80">
        <v>21.85</v>
      </c>
      <c r="S33" s="80">
        <v>0</v>
      </c>
      <c r="T33" s="78">
        <f>SUMPRODUCT(LTA!F33:AJ33,LTA!F$101:AJ$101,LTA!F$104:AJ$104)</f>
        <v>26</v>
      </c>
      <c r="U33" s="78">
        <f>SUMPRODUCT(LTA!F33:AJ33,LTA!F$102:AJ$102,LTA!F$104:AJ$104)</f>
        <v>105.19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9.7200000000000006</v>
      </c>
      <c r="AB33" s="117">
        <f>-STOA!O33</f>
        <v>-184.69</v>
      </c>
      <c r="AC33">
        <f t="shared" si="0"/>
        <v>9.885340757548585</v>
      </c>
      <c r="AD33">
        <f t="shared" si="1"/>
        <v>742.4291348645346</v>
      </c>
      <c r="AE33">
        <f>'IDT-1'!C33</f>
        <v>-50</v>
      </c>
      <c r="AF33" s="26"/>
      <c r="AG33">
        <f t="shared" si="2"/>
        <v>692.4291348645346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8.2563798219584577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51.807529445424642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601.05830730320804</v>
      </c>
      <c r="P34" s="77">
        <v>68.040000000000006</v>
      </c>
      <c r="Q34" s="77">
        <v>22.05</v>
      </c>
      <c r="R34" s="80">
        <v>21.85</v>
      </c>
      <c r="S34" s="80">
        <v>0</v>
      </c>
      <c r="T34" s="78">
        <f>SUMPRODUCT(LTA!F34:AJ34,LTA!F$101:AJ$101,LTA!F$104:AJ$104)</f>
        <v>37.14</v>
      </c>
      <c r="U34" s="78">
        <f>SUMPRODUCT(LTA!F34:AJ34,LTA!F$102:AJ$102,LTA!F$104:AJ$104)</f>
        <v>105.17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-45</v>
      </c>
      <c r="AA34" s="117">
        <f>STOA!I34</f>
        <v>12.72</v>
      </c>
      <c r="AB34" s="117">
        <f>-STOA!O34</f>
        <v>-184.69</v>
      </c>
      <c r="AC34">
        <f t="shared" si="0"/>
        <v>10.206428616394245</v>
      </c>
      <c r="AD34">
        <f t="shared" si="1"/>
        <v>688.19578795419682</v>
      </c>
      <c r="AE34">
        <f>'IDT-1'!C34</f>
        <v>-9</v>
      </c>
      <c r="AF34" s="26"/>
      <c r="AG34">
        <f t="shared" si="2"/>
        <v>679.19578795419682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8.2563798219584577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55.977425577201743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596.83556746661623</v>
      </c>
      <c r="P35" s="77">
        <v>68.040000000000006</v>
      </c>
      <c r="Q35" s="77">
        <v>22.05</v>
      </c>
      <c r="R35" s="80">
        <v>23.399999999999995</v>
      </c>
      <c r="S35" s="80">
        <v>0</v>
      </c>
      <c r="T35" s="78">
        <f>SUMPRODUCT(LTA!F35:AJ35,LTA!F$101:AJ$101,LTA!F$104:AJ$104)</f>
        <v>52.759999999999991</v>
      </c>
      <c r="U35" s="78">
        <f>SUMPRODUCT(LTA!F35:AJ35,LTA!F$102:AJ$102,LTA!F$104:AJ$104)</f>
        <v>105.15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-35</v>
      </c>
      <c r="AA35" s="117">
        <f>STOA!I35</f>
        <v>15.77</v>
      </c>
      <c r="AB35" s="117">
        <f>-STOA!O35</f>
        <v>-184.69</v>
      </c>
      <c r="AC35">
        <f t="shared" si="0"/>
        <v>10.464342316569923</v>
      </c>
      <c r="AD35">
        <f t="shared" si="1"/>
        <v>737.33503054920641</v>
      </c>
      <c r="AE35">
        <f>'IDT-1'!C35</f>
        <v>-19</v>
      </c>
      <c r="AF35" s="26"/>
      <c r="AG35">
        <f t="shared" si="2"/>
        <v>718.33503054920641</v>
      </c>
      <c r="AI35" s="75">
        <f>PXIL!I35</f>
        <v>0</v>
      </c>
      <c r="AJ35" s="75">
        <f>PXIL!O35</f>
        <v>0</v>
      </c>
      <c r="AK35" s="75">
        <f>RTM_IEX!I35</f>
        <v>19.25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8.2563798219584577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55.977425577201743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583.87502190701628</v>
      </c>
      <c r="P36" s="77">
        <v>68.040000000000006</v>
      </c>
      <c r="Q36" s="77">
        <v>22.05</v>
      </c>
      <c r="R36" s="80">
        <v>23.399999999999995</v>
      </c>
      <c r="S36" s="80">
        <v>0</v>
      </c>
      <c r="T36" s="78">
        <f>SUMPRODUCT(LTA!F36:AJ36,LTA!F$101:AJ$101,LTA!F$104:AJ$104)</f>
        <v>62.629999999999995</v>
      </c>
      <c r="U36" s="78">
        <f>SUMPRODUCT(LTA!F36:AJ36,LTA!F$102:AJ$102,LTA!F$104:AJ$104)</f>
        <v>105.12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-45</v>
      </c>
      <c r="AA36" s="117">
        <f>STOA!I36</f>
        <v>18.77</v>
      </c>
      <c r="AB36" s="117">
        <f>-STOA!O36</f>
        <v>-184.69</v>
      </c>
      <c r="AC36">
        <f t="shared" si="0"/>
        <v>10.382662790867396</v>
      </c>
      <c r="AD36">
        <f t="shared" si="1"/>
        <v>708.04616451530899</v>
      </c>
      <c r="AE36">
        <f>'IDT-1'!C36</f>
        <v>-24</v>
      </c>
      <c r="AF36" s="26"/>
      <c r="AG36">
        <f t="shared" si="2"/>
        <v>684.04616451530899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7.8965058236272876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51.807529445424642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546.40346194188953</v>
      </c>
      <c r="P37" s="77">
        <v>68.040000000000006</v>
      </c>
      <c r="Q37" s="77">
        <v>22.05</v>
      </c>
      <c r="R37" s="80">
        <v>23.399999999999995</v>
      </c>
      <c r="S37" s="80">
        <v>0</v>
      </c>
      <c r="T37" s="78">
        <f>SUMPRODUCT(LTA!F37:AJ37,LTA!F$101:AJ$101,LTA!F$104:AJ$104)</f>
        <v>76.25</v>
      </c>
      <c r="U37" s="78">
        <f>SUMPRODUCT(LTA!F37:AJ37,LTA!F$102:AJ$102,LTA!F$104:AJ$104)</f>
        <v>104.88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22.37</v>
      </c>
      <c r="AB37" s="117">
        <f>-STOA!O37</f>
        <v>-184.69</v>
      </c>
      <c r="AC37">
        <f t="shared" si="0"/>
        <v>9.7629593475305381</v>
      </c>
      <c r="AD37">
        <f t="shared" si="1"/>
        <v>728.64453786341073</v>
      </c>
      <c r="AE37">
        <f>'IDT-1'!C37</f>
        <v>-24</v>
      </c>
      <c r="AF37" s="26"/>
      <c r="AG37">
        <f t="shared" si="2"/>
        <v>704.64453786341073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7.8965058236272876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51.807529445424642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529.40398517426206</v>
      </c>
      <c r="P38" s="77">
        <v>68.040000000000006</v>
      </c>
      <c r="Q38" s="77">
        <v>22.05</v>
      </c>
      <c r="R38" s="80">
        <v>23.399999999999995</v>
      </c>
      <c r="S38" s="80">
        <v>0</v>
      </c>
      <c r="T38" s="78">
        <f>SUMPRODUCT(LTA!F38:AJ38,LTA!F$101:AJ$101,LTA!F$104:AJ$104)</f>
        <v>87.43</v>
      </c>
      <c r="U38" s="78">
        <f>SUMPRODUCT(LTA!F38:AJ38,LTA!F$102:AJ$102,LTA!F$104:AJ$104)</f>
        <v>104.73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25.37</v>
      </c>
      <c r="AB38" s="117">
        <f>-STOA!O38</f>
        <v>-184.69</v>
      </c>
      <c r="AC38">
        <f t="shared" si="0"/>
        <v>9.7368279519754157</v>
      </c>
      <c r="AD38">
        <f t="shared" si="1"/>
        <v>725.70119249133847</v>
      </c>
      <c r="AE38">
        <f>'IDT-1'!C38</f>
        <v>-29</v>
      </c>
      <c r="AF38" s="26"/>
      <c r="AG38">
        <f t="shared" si="2"/>
        <v>696.70119249133847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7.8317803660565719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51.807529445424642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525.15335257426216</v>
      </c>
      <c r="P39" s="77">
        <v>68.040000000000006</v>
      </c>
      <c r="Q39" s="77">
        <v>22.05</v>
      </c>
      <c r="R39" s="80">
        <v>23.399999999999995</v>
      </c>
      <c r="S39" s="80">
        <v>0</v>
      </c>
      <c r="T39" s="78">
        <f>SUMPRODUCT(LTA!F39:AJ39,LTA!F$101:AJ$101,LTA!F$104:AJ$104)</f>
        <v>90.72</v>
      </c>
      <c r="U39" s="78">
        <f>SUMPRODUCT(LTA!F39:AJ39,LTA!F$102:AJ$102,LTA!F$104:AJ$104)</f>
        <v>104.34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-34</v>
      </c>
      <c r="AA39" s="117">
        <f>STOA!I39</f>
        <v>27.77</v>
      </c>
      <c r="AB39" s="117">
        <f>-STOA!O39</f>
        <v>-184.69</v>
      </c>
      <c r="AC39">
        <f t="shared" si="0"/>
        <v>10.047349136823435</v>
      </c>
      <c r="AD39">
        <f t="shared" si="1"/>
        <v>692.37531324891984</v>
      </c>
      <c r="AE39">
        <f>'IDT-1'!C39</f>
        <v>0</v>
      </c>
      <c r="AF39" s="26"/>
      <c r="AG39">
        <f t="shared" si="2"/>
        <v>692.37531324891984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7.8317803660565719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51.807529445424642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562.35446440619125</v>
      </c>
      <c r="P40" s="77">
        <v>68.040000000000006</v>
      </c>
      <c r="Q40" s="77">
        <v>22.05</v>
      </c>
      <c r="R40" s="80">
        <v>23.399999999999995</v>
      </c>
      <c r="S40" s="80">
        <v>0</v>
      </c>
      <c r="T40" s="78">
        <f>SUMPRODUCT(LTA!F40:AJ40,LTA!F$101:AJ$101,LTA!F$104:AJ$104)</f>
        <v>99.85</v>
      </c>
      <c r="U40" s="78">
        <f>SUMPRODUCT(LTA!F40:AJ40,LTA!F$102:AJ$102,LTA!F$104:AJ$104)</f>
        <v>104.03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-57.2</v>
      </c>
      <c r="AA40" s="117">
        <f>STOA!I40</f>
        <v>30.77</v>
      </c>
      <c r="AB40" s="117">
        <f>-STOA!O40</f>
        <v>-184.69</v>
      </c>
      <c r="AC40">
        <f t="shared" si="0"/>
        <v>10.684707479459345</v>
      </c>
      <c r="AD40">
        <f t="shared" si="1"/>
        <v>717.55906673821301</v>
      </c>
      <c r="AE40">
        <f>'IDT-1'!C40</f>
        <v>0</v>
      </c>
      <c r="AF40" s="26"/>
      <c r="AG40">
        <f t="shared" si="2"/>
        <v>717.55906673821301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7.8317803660565719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51.807529445424642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537.18065812161819</v>
      </c>
      <c r="P41" s="77">
        <v>68.040000000000006</v>
      </c>
      <c r="Q41" s="77">
        <v>22.05</v>
      </c>
      <c r="R41" s="80">
        <v>23.399999999999995</v>
      </c>
      <c r="S41" s="80">
        <v>0</v>
      </c>
      <c r="T41" s="78">
        <f>SUMPRODUCT(LTA!F41:AJ41,LTA!F$101:AJ$101,LTA!F$104:AJ$104)</f>
        <v>110.48999999999998</v>
      </c>
      <c r="U41" s="78">
        <f>SUMPRODUCT(LTA!F41:AJ41,LTA!F$102:AJ$102,LTA!F$104:AJ$104)</f>
        <v>103.78999999999999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-39</v>
      </c>
      <c r="AA41" s="117">
        <f>STOA!I41</f>
        <v>33.17</v>
      </c>
      <c r="AB41" s="117">
        <f>-STOA!O41</f>
        <v>-184.69</v>
      </c>
      <c r="AC41">
        <f t="shared" si="0"/>
        <v>10.414236063251145</v>
      </c>
      <c r="AD41">
        <f t="shared" si="1"/>
        <v>723.65573186984807</v>
      </c>
      <c r="AE41">
        <f>'IDT-1'!C41</f>
        <v>0</v>
      </c>
      <c r="AF41" s="26"/>
      <c r="AG41">
        <f t="shared" si="2"/>
        <v>723.65573186984807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7.4787282577701726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51.807529445424642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537.18065812161819</v>
      </c>
      <c r="P42" s="77">
        <v>68.040000000000006</v>
      </c>
      <c r="Q42" s="77">
        <v>22.05</v>
      </c>
      <c r="R42" s="80">
        <v>23.399999999999995</v>
      </c>
      <c r="S42" s="80">
        <v>0</v>
      </c>
      <c r="T42" s="78">
        <f>SUMPRODUCT(LTA!F42:AJ42,LTA!F$101:AJ$101,LTA!F$104:AJ$104)</f>
        <v>117.46000000000001</v>
      </c>
      <c r="U42" s="78">
        <f>SUMPRODUCT(LTA!F42:AJ42,LTA!F$102:AJ$102,LTA!F$104:AJ$104)</f>
        <v>103.67999999999999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-44</v>
      </c>
      <c r="AA42" s="117">
        <f>STOA!I42</f>
        <v>36.770000000000003</v>
      </c>
      <c r="AB42" s="117">
        <f>-STOA!O42</f>
        <v>-184.69</v>
      </c>
      <c r="AC42">
        <f t="shared" si="0"/>
        <v>10.844039842309201</v>
      </c>
      <c r="AD42">
        <f t="shared" si="1"/>
        <v>762.02287598250359</v>
      </c>
      <c r="AE42">
        <f>'IDT-1'!C42</f>
        <v>0</v>
      </c>
      <c r="AF42" s="26"/>
      <c r="AG42">
        <f t="shared" si="2"/>
        <v>762.02287598250359</v>
      </c>
      <c r="AI42" s="75">
        <f>PXIL!I42</f>
        <v>0</v>
      </c>
      <c r="AJ42" s="75">
        <f>PXIL!O42</f>
        <v>0</v>
      </c>
      <c r="AK42" s="75">
        <f>RTM_IEX!I42</f>
        <v>33.69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7.4787282577701726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523.85245990001818</v>
      </c>
      <c r="P43" s="77">
        <v>68.040000000000006</v>
      </c>
      <c r="Q43" s="77">
        <v>22.05</v>
      </c>
      <c r="R43" s="80">
        <v>23.399999999999995</v>
      </c>
      <c r="S43" s="80">
        <v>0</v>
      </c>
      <c r="T43" s="78">
        <f>SUMPRODUCT(LTA!F43:AJ43,LTA!F$101:AJ$101,LTA!F$104:AJ$104)</f>
        <v>125</v>
      </c>
      <c r="U43" s="78">
        <f>SUMPRODUCT(LTA!F43:AJ43,LTA!F$102:AJ$102,LTA!F$104:AJ$104)</f>
        <v>103.46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-29</v>
      </c>
      <c r="AA43" s="117">
        <f>STOA!I43</f>
        <v>38.270000000000003</v>
      </c>
      <c r="AB43" s="117">
        <f>-STOA!O43</f>
        <v>-184.69</v>
      </c>
      <c r="AC43">
        <f t="shared" si="0"/>
        <v>10.598136331494752</v>
      </c>
      <c r="AD43">
        <f t="shared" si="1"/>
        <v>720.26305182629358</v>
      </c>
      <c r="AE43">
        <f>'IDT-1'!C43</f>
        <v>0</v>
      </c>
      <c r="AF43" s="26"/>
      <c r="AG43">
        <f t="shared" si="2"/>
        <v>720.26305182629358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-22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7.4787282577701726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523.85245990001818</v>
      </c>
      <c r="P44" s="77">
        <v>68.040000000000006</v>
      </c>
      <c r="Q44" s="77">
        <v>22.05</v>
      </c>
      <c r="R44" s="80">
        <v>23.399999999999995</v>
      </c>
      <c r="S44" s="80">
        <v>0</v>
      </c>
      <c r="T44" s="78">
        <f>SUMPRODUCT(LTA!F44:AJ44,LTA!F$101:AJ$101,LTA!F$104:AJ$104)</f>
        <v>128.71</v>
      </c>
      <c r="U44" s="78">
        <f>SUMPRODUCT(LTA!F44:AJ44,LTA!F$102:AJ$102,LTA!F$104:AJ$104)</f>
        <v>103.39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-29</v>
      </c>
      <c r="AA44" s="117">
        <f>STOA!I44</f>
        <v>40.67</v>
      </c>
      <c r="AB44" s="117">
        <f>-STOA!O44</f>
        <v>-184.69</v>
      </c>
      <c r="AC44">
        <f t="shared" si="0"/>
        <v>10.455969526006456</v>
      </c>
      <c r="AD44">
        <f t="shared" si="1"/>
        <v>748.44521863178181</v>
      </c>
      <c r="AE44">
        <f>'IDT-1'!C44</f>
        <v>0</v>
      </c>
      <c r="AF44" s="26"/>
      <c r="AG44">
        <f t="shared" si="2"/>
        <v>748.44521863178181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7.4787282577701726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563.61942114259386</v>
      </c>
      <c r="P45" s="77">
        <v>68.040000000000006</v>
      </c>
      <c r="Q45" s="77">
        <v>22.05</v>
      </c>
      <c r="R45" s="80">
        <v>23.399999999999995</v>
      </c>
      <c r="S45" s="80">
        <v>0</v>
      </c>
      <c r="T45" s="78">
        <f>SUMPRODUCT(LTA!F45:AJ45,LTA!F$101:AJ$101,LTA!F$104:AJ$104)</f>
        <v>135.29</v>
      </c>
      <c r="U45" s="78">
        <f>SUMPRODUCT(LTA!F45:AJ45,LTA!F$102:AJ$102,LTA!F$104:AJ$104)</f>
        <v>103.31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-24</v>
      </c>
      <c r="AA45" s="117">
        <f>STOA!I45</f>
        <v>42.17</v>
      </c>
      <c r="AB45" s="117">
        <f>-STOA!O45</f>
        <v>-184.69</v>
      </c>
      <c r="AC45">
        <f t="shared" si="0"/>
        <v>10.831928147330144</v>
      </c>
      <c r="AD45">
        <f t="shared" si="1"/>
        <v>800.83622125303384</v>
      </c>
      <c r="AE45">
        <f>'IDT-1'!C45</f>
        <v>0</v>
      </c>
      <c r="AF45" s="26"/>
      <c r="AG45">
        <f t="shared" si="2"/>
        <v>800.83622125303384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7.4787282577701726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55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569.79380466767111</v>
      </c>
      <c r="P46" s="77">
        <v>68.040000000000006</v>
      </c>
      <c r="Q46" s="77">
        <v>22.05</v>
      </c>
      <c r="R46" s="80">
        <v>23.399999999999995</v>
      </c>
      <c r="S46" s="80">
        <v>0</v>
      </c>
      <c r="T46" s="78">
        <f>SUMPRODUCT(LTA!F46:AJ46,LTA!F$101:AJ$101,LTA!F$104:AJ$104)</f>
        <v>142.41</v>
      </c>
      <c r="U46" s="78">
        <f>SUMPRODUCT(LTA!F46:AJ46,LTA!F$102:AJ$102,LTA!F$104:AJ$104)</f>
        <v>103.09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-24</v>
      </c>
      <c r="AA46" s="117">
        <f>STOA!I46</f>
        <v>43.970000000000006</v>
      </c>
      <c r="AB46" s="117">
        <f>-STOA!O46</f>
        <v>-184.69</v>
      </c>
      <c r="AC46">
        <f t="shared" si="0"/>
        <v>11.273557185627659</v>
      </c>
      <c r="AD46">
        <f t="shared" si="1"/>
        <v>780.26897573981364</v>
      </c>
      <c r="AE46">
        <f>'IDT-1'!C46</f>
        <v>0</v>
      </c>
      <c r="AF46" s="26"/>
      <c r="AG46">
        <f t="shared" si="2"/>
        <v>780.26897573981364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-35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7.4787282577701726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55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568.04143394888274</v>
      </c>
      <c r="P47" s="77">
        <v>68.040000000000006</v>
      </c>
      <c r="Q47" s="77">
        <v>22.05</v>
      </c>
      <c r="R47" s="80">
        <v>23.399999999999995</v>
      </c>
      <c r="S47" s="80">
        <v>0</v>
      </c>
      <c r="T47" s="78">
        <f>SUMPRODUCT(LTA!F47:AJ47,LTA!F$101:AJ$101,LTA!F$104:AJ$104)</f>
        <v>144.19000000000003</v>
      </c>
      <c r="U47" s="78">
        <f>SUMPRODUCT(LTA!F47:AJ47,LTA!F$102:AJ$102,LTA!F$104:AJ$104)</f>
        <v>102.99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-14</v>
      </c>
      <c r="AA47" s="117">
        <f>STOA!I47</f>
        <v>45.17</v>
      </c>
      <c r="AB47" s="117">
        <f>-STOA!O47</f>
        <v>-184.69</v>
      </c>
      <c r="AC47">
        <f t="shared" si="0"/>
        <v>11.17694279303598</v>
      </c>
      <c r="AD47">
        <f t="shared" si="1"/>
        <v>793.49321941361677</v>
      </c>
      <c r="AE47">
        <f>'IDT-1'!C47</f>
        <v>0</v>
      </c>
      <c r="AF47" s="26"/>
      <c r="AG47">
        <f t="shared" si="2"/>
        <v>793.49321941361677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-33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7.4787282577701726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55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568.04143394888274</v>
      </c>
      <c r="P48" s="77">
        <v>68.040000000000006</v>
      </c>
      <c r="Q48" s="77">
        <v>22.05</v>
      </c>
      <c r="R48" s="80">
        <v>23.399999999999995</v>
      </c>
      <c r="S48" s="80">
        <v>0</v>
      </c>
      <c r="T48" s="78">
        <f>SUMPRODUCT(LTA!F48:AJ48,LTA!F$101:AJ$101,LTA!F$104:AJ$104)</f>
        <v>145.22</v>
      </c>
      <c r="U48" s="78">
        <f>SUMPRODUCT(LTA!F48:AJ48,LTA!F$102:AJ$102,LTA!F$104:AJ$104)</f>
        <v>102.75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-14</v>
      </c>
      <c r="AA48" s="117">
        <f>STOA!I48</f>
        <v>45.77</v>
      </c>
      <c r="AB48" s="117">
        <f>-STOA!O48</f>
        <v>-184.69</v>
      </c>
      <c r="AC48">
        <f t="shared" si="0"/>
        <v>11.189174793035981</v>
      </c>
      <c r="AD48">
        <f t="shared" si="1"/>
        <v>794.87098741361694</v>
      </c>
      <c r="AE48">
        <f>'IDT-1'!C48</f>
        <v>0</v>
      </c>
      <c r="AF48" s="26"/>
      <c r="AG48">
        <f t="shared" si="2"/>
        <v>794.87098741361694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-33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7.4787282577701726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55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568.89410087128272</v>
      </c>
      <c r="P49" s="77">
        <v>68.040000000000006</v>
      </c>
      <c r="Q49" s="77">
        <v>22.05</v>
      </c>
      <c r="R49" s="80">
        <v>23.399999999999995</v>
      </c>
      <c r="S49" s="80">
        <v>0</v>
      </c>
      <c r="T49" s="78">
        <f>SUMPRODUCT(LTA!F49:AJ49,LTA!F$101:AJ$101,LTA!F$104:AJ$104)</f>
        <v>147.09</v>
      </c>
      <c r="U49" s="78">
        <f>SUMPRODUCT(LTA!F49:AJ49,LTA!F$102:AJ$102,LTA!F$104:AJ$104)</f>
        <v>102.46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-4</v>
      </c>
      <c r="AA49" s="117">
        <f>STOA!I49</f>
        <v>46.370000000000005</v>
      </c>
      <c r="AB49" s="117">
        <f>-STOA!O49</f>
        <v>-184.69</v>
      </c>
      <c r="AC49">
        <f t="shared" si="0"/>
        <v>11.606499872929694</v>
      </c>
      <c r="AD49">
        <f t="shared" si="1"/>
        <v>753.48632925612321</v>
      </c>
      <c r="AE49">
        <f>'IDT-1'!C49</f>
        <v>0</v>
      </c>
      <c r="AF49" s="26"/>
      <c r="AG49">
        <f t="shared" si="2"/>
        <v>753.48632925612321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-87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7.4787282577701726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55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552.10339622445258</v>
      </c>
      <c r="P50" s="77">
        <v>68.040000000000006</v>
      </c>
      <c r="Q50" s="77">
        <v>22.05</v>
      </c>
      <c r="R50" s="80">
        <v>23.399999999999995</v>
      </c>
      <c r="S50" s="80">
        <v>0</v>
      </c>
      <c r="T50" s="78">
        <f>SUMPRODUCT(LTA!F50:AJ50,LTA!F$101:AJ$101,LTA!F$104:AJ$104)</f>
        <v>150.74</v>
      </c>
      <c r="U50" s="78">
        <f>SUMPRODUCT(LTA!F50:AJ50,LTA!F$102:AJ$102,LTA!F$104:AJ$104)</f>
        <v>102.21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46.370000000000005</v>
      </c>
      <c r="AB50" s="117">
        <f>-STOA!O50</f>
        <v>-184.69</v>
      </c>
      <c r="AC50">
        <f t="shared" si="0"/>
        <v>11.177927208760751</v>
      </c>
      <c r="AD50">
        <f t="shared" si="1"/>
        <v>775.52419727346194</v>
      </c>
      <c r="AE50">
        <f>'IDT-1'!C50</f>
        <v>0</v>
      </c>
      <c r="AF50" s="26"/>
      <c r="AG50">
        <f t="shared" si="2"/>
        <v>775.52419727346194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-56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7.1277957147050186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55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523.21158595805764</v>
      </c>
      <c r="P51" s="77">
        <v>68.040000000000006</v>
      </c>
      <c r="Q51" s="77">
        <v>22.05</v>
      </c>
      <c r="R51" s="80">
        <v>23.399999999999995</v>
      </c>
      <c r="S51" s="80">
        <v>0</v>
      </c>
      <c r="T51" s="78">
        <f>SUMPRODUCT(LTA!F51:AJ51,LTA!F$101:AJ$101,LTA!F$104:AJ$104)</f>
        <v>151.06</v>
      </c>
      <c r="U51" s="78">
        <f>SUMPRODUCT(LTA!F51:AJ51,LTA!F$102:AJ$102,LTA!F$104:AJ$104)</f>
        <v>102.2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46.370000000000005</v>
      </c>
      <c r="AB51" s="117">
        <f>-STOA!O51</f>
        <v>-184.69</v>
      </c>
      <c r="AC51">
        <f t="shared" si="0"/>
        <v>10.523803333538714</v>
      </c>
      <c r="AD51">
        <f t="shared" si="1"/>
        <v>792.24557833922393</v>
      </c>
      <c r="AE51">
        <f>'IDT-1'!C51</f>
        <v>0</v>
      </c>
      <c r="AF51" s="26"/>
      <c r="AG51">
        <f t="shared" si="2"/>
        <v>792.24557833922393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-11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7.1277957147050186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55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535.35836583005766</v>
      </c>
      <c r="P52" s="77">
        <v>68.040000000000006</v>
      </c>
      <c r="Q52" s="77">
        <v>22.05</v>
      </c>
      <c r="R52" s="80">
        <v>23.399999999999995</v>
      </c>
      <c r="S52" s="80">
        <v>0</v>
      </c>
      <c r="T52" s="78">
        <f>SUMPRODUCT(LTA!F52:AJ52,LTA!F$101:AJ$101,LTA!F$104:AJ$104)</f>
        <v>150.26999999999998</v>
      </c>
      <c r="U52" s="78">
        <f>SUMPRODUCT(LTA!F52:AJ52,LTA!F$102:AJ$102,LTA!F$104:AJ$104)</f>
        <v>102.22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46.370000000000005</v>
      </c>
      <c r="AB52" s="117">
        <f>-STOA!O52</f>
        <v>-184.69</v>
      </c>
      <c r="AC52">
        <f t="shared" si="0"/>
        <v>10.881384694555978</v>
      </c>
      <c r="AD52">
        <f t="shared" si="1"/>
        <v>774.26477685020666</v>
      </c>
      <c r="AE52">
        <f>'IDT-1'!C52</f>
        <v>0</v>
      </c>
      <c r="AF52" s="26"/>
      <c r="AG52">
        <f t="shared" si="2"/>
        <v>774.26477685020666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-40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7.1277957147050186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55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524.78226615507083</v>
      </c>
      <c r="P53" s="77">
        <v>68.040000000000006</v>
      </c>
      <c r="Q53" s="77">
        <v>22.05</v>
      </c>
      <c r="R53" s="80">
        <v>23.399999999999995</v>
      </c>
      <c r="S53" s="80">
        <v>0</v>
      </c>
      <c r="T53" s="78">
        <f>SUMPRODUCT(LTA!F53:AJ53,LTA!F$101:AJ$101,LTA!F$104:AJ$104)</f>
        <v>150.52000000000001</v>
      </c>
      <c r="U53" s="78">
        <f>SUMPRODUCT(LTA!F53:AJ53,LTA!F$102:AJ$102,LTA!F$104:AJ$104)</f>
        <v>102.41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-14</v>
      </c>
      <c r="AA53" s="117">
        <f>STOA!I53</f>
        <v>46.370000000000005</v>
      </c>
      <c r="AB53" s="117">
        <f>-STOA!O53</f>
        <v>-184.69</v>
      </c>
      <c r="AC53">
        <f t="shared" si="0"/>
        <v>10.676771359627553</v>
      </c>
      <c r="AD53">
        <f t="shared" si="1"/>
        <v>777.33329051014812</v>
      </c>
      <c r="AE53">
        <f>'IDT-1'!C53</f>
        <v>0</v>
      </c>
      <c r="AF53" s="26"/>
      <c r="AG53">
        <f t="shared" si="2"/>
        <v>777.33329051014812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-13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7.1277957147050186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55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515.47611888307085</v>
      </c>
      <c r="P54" s="77">
        <v>68.040000000000006</v>
      </c>
      <c r="Q54" s="77">
        <v>22.05</v>
      </c>
      <c r="R54" s="80">
        <v>23.399999999999995</v>
      </c>
      <c r="S54" s="80">
        <v>0</v>
      </c>
      <c r="T54" s="78">
        <f>SUMPRODUCT(LTA!F54:AJ54,LTA!F$101:AJ$101,LTA!F$104:AJ$104)</f>
        <v>150.65</v>
      </c>
      <c r="U54" s="78">
        <f>SUMPRODUCT(LTA!F54:AJ54,LTA!F$102:AJ$102,LTA!F$104:AJ$104)</f>
        <v>102.45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45.17</v>
      </c>
      <c r="AB54" s="117">
        <f>-STOA!O54</f>
        <v>-184.69</v>
      </c>
      <c r="AC54">
        <f t="shared" si="0"/>
        <v>10.541422626022976</v>
      </c>
      <c r="AD54">
        <f t="shared" si="1"/>
        <v>772.13249197175287</v>
      </c>
      <c r="AE54">
        <f>'IDT-1'!C54</f>
        <v>0</v>
      </c>
      <c r="AF54" s="26"/>
      <c r="AG54">
        <f t="shared" si="2"/>
        <v>772.13249197175287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-22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7.1277957147050186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46.01789738200759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480.45822609984447</v>
      </c>
      <c r="P55" s="77">
        <v>68.040000000000006</v>
      </c>
      <c r="Q55" s="77">
        <v>10.01</v>
      </c>
      <c r="R55" s="80">
        <v>23.399999999999995</v>
      </c>
      <c r="S55" s="80">
        <v>0</v>
      </c>
      <c r="T55" s="78">
        <f>SUMPRODUCT(LTA!F55:AJ55,LTA!F$101:AJ$101,LTA!F$104:AJ$104)</f>
        <v>144.85999999999999</v>
      </c>
      <c r="U55" s="78">
        <f>SUMPRODUCT(LTA!F55:AJ55,LTA!F$102:AJ$102,LTA!F$104:AJ$104)</f>
        <v>49.73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44.27</v>
      </c>
      <c r="AB55" s="117">
        <f>-STOA!O55</f>
        <v>-184.69</v>
      </c>
      <c r="AC55">
        <f t="shared" si="0"/>
        <v>9.711359861003956</v>
      </c>
      <c r="AD55">
        <f t="shared" si="1"/>
        <v>722.83255933555313</v>
      </c>
      <c r="AE55">
        <f>'IDT-1'!C55</f>
        <v>0</v>
      </c>
      <c r="AF55" s="26"/>
      <c r="AG55">
        <f t="shared" si="2"/>
        <v>722.83255933555313</v>
      </c>
      <c r="AI55" s="75">
        <f>PXIL!I55</f>
        <v>0</v>
      </c>
      <c r="AJ55" s="75">
        <f>PXIL!O55</f>
        <v>0</v>
      </c>
      <c r="AK55" s="75">
        <f>RTM_IEX!I55</f>
        <v>43.32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7.1277957147050186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46.01789738200759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480.45822609984447</v>
      </c>
      <c r="P56" s="77">
        <v>68.040000000000006</v>
      </c>
      <c r="Q56" s="77">
        <v>10.01</v>
      </c>
      <c r="R56" s="80">
        <v>23.399999999999995</v>
      </c>
      <c r="S56" s="80">
        <v>0</v>
      </c>
      <c r="T56" s="78">
        <f>SUMPRODUCT(LTA!F56:AJ56,LTA!F$101:AJ$101,LTA!F$104:AJ$104)</f>
        <v>143.13999999999999</v>
      </c>
      <c r="U56" s="78">
        <f>SUMPRODUCT(LTA!F56:AJ56,LTA!F$102:AJ$102,LTA!F$104:AJ$104)</f>
        <v>50.01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42.77</v>
      </c>
      <c r="AB56" s="117">
        <f>-STOA!O56</f>
        <v>-184.69</v>
      </c>
      <c r="AC56">
        <f t="shared" si="0"/>
        <v>9.6007438610039539</v>
      </c>
      <c r="AD56">
        <f t="shared" si="1"/>
        <v>710.37317533555313</v>
      </c>
      <c r="AE56">
        <f>'IDT-1'!C56</f>
        <v>0</v>
      </c>
      <c r="AF56" s="26"/>
      <c r="AG56">
        <f t="shared" si="2"/>
        <v>710.37317533555313</v>
      </c>
      <c r="AI56" s="75">
        <f>PXIL!I56</f>
        <v>0</v>
      </c>
      <c r="AJ56" s="75">
        <f>PXIL!O56</f>
        <v>0</v>
      </c>
      <c r="AK56" s="75">
        <f>RTM_IEX!I56</f>
        <v>33.69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7.1277957147050186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46.01789738200759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484.97811372904442</v>
      </c>
      <c r="P57" s="77">
        <v>68.040000000000006</v>
      </c>
      <c r="Q57" s="77">
        <v>10.01</v>
      </c>
      <c r="R57" s="80">
        <v>23.399999999999995</v>
      </c>
      <c r="S57" s="80">
        <v>0</v>
      </c>
      <c r="T57" s="78">
        <f>SUMPRODUCT(LTA!F57:AJ57,LTA!F$101:AJ$101,LTA!F$104:AJ$104)</f>
        <v>142.16</v>
      </c>
      <c r="U57" s="78">
        <f>SUMPRODUCT(LTA!F57:AJ57,LTA!F$102:AJ$102,LTA!F$104:AJ$104)</f>
        <v>50.26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42.77</v>
      </c>
      <c r="AB57" s="117">
        <f>-STOA!O57</f>
        <v>-184.69</v>
      </c>
      <c r="AC57">
        <f t="shared" si="0"/>
        <v>9.6086628721409131</v>
      </c>
      <c r="AD57">
        <f t="shared" si="1"/>
        <v>711.26514395361596</v>
      </c>
      <c r="AE57">
        <f>'IDT-1'!C57</f>
        <v>0</v>
      </c>
      <c r="AF57" s="26"/>
      <c r="AG57">
        <f t="shared" si="2"/>
        <v>711.26514395361596</v>
      </c>
      <c r="AI57" s="75">
        <f>PXIL!I57</f>
        <v>0</v>
      </c>
      <c r="AJ57" s="75">
        <f>PXIL!O57</f>
        <v>0</v>
      </c>
      <c r="AK57" s="75">
        <f>RTM_IEX!I57</f>
        <v>30.8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7.1277957147050186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46.01789738200759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484.97811372904442</v>
      </c>
      <c r="P58" s="77">
        <v>68.040000000000006</v>
      </c>
      <c r="Q58" s="77">
        <v>10.01</v>
      </c>
      <c r="R58" s="80">
        <v>23.399999999999995</v>
      </c>
      <c r="S58" s="80">
        <v>0</v>
      </c>
      <c r="T58" s="78">
        <f>SUMPRODUCT(LTA!F58:AJ58,LTA!F$101:AJ$101,LTA!F$104:AJ$104)</f>
        <v>139.9</v>
      </c>
      <c r="U58" s="78">
        <f>SUMPRODUCT(LTA!F58:AJ58,LTA!F$102:AJ$102,LTA!F$104:AJ$104)</f>
        <v>50.519999999999996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41.27</v>
      </c>
      <c r="AB58" s="117">
        <f>-STOA!O58</f>
        <v>-184.69</v>
      </c>
      <c r="AC58">
        <f t="shared" si="0"/>
        <v>9.6287268721409145</v>
      </c>
      <c r="AD58">
        <f t="shared" si="1"/>
        <v>713.52507995361611</v>
      </c>
      <c r="AE58">
        <f>'IDT-1'!C58</f>
        <v>0</v>
      </c>
      <c r="AF58" s="26"/>
      <c r="AG58">
        <f t="shared" si="2"/>
        <v>713.52507995361611</v>
      </c>
      <c r="AI58" s="75">
        <f>PXIL!I58</f>
        <v>0</v>
      </c>
      <c r="AJ58" s="75">
        <f>PXIL!O58</f>
        <v>0</v>
      </c>
      <c r="AK58" s="75">
        <f>RTM_IEX!I58</f>
        <v>36.58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19.78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46.01789738200759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530.7471668553851</v>
      </c>
      <c r="P59" s="77">
        <v>68.040000000000006</v>
      </c>
      <c r="Q59" s="77">
        <v>22.05</v>
      </c>
      <c r="R59" s="80">
        <v>23.399999999999995</v>
      </c>
      <c r="S59" s="80">
        <v>0</v>
      </c>
      <c r="T59" s="78">
        <f>SUMPRODUCT(LTA!F59:AJ59,LTA!F$101:AJ$101,LTA!F$104:AJ$104)</f>
        <v>134.94</v>
      </c>
      <c r="U59" s="78">
        <f>SUMPRODUCT(LTA!F59:AJ59,LTA!F$102:AJ$102,LTA!F$104:AJ$104)</f>
        <v>103.42999999999999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-27.28</v>
      </c>
      <c r="AA59" s="117">
        <f>STOA!I59</f>
        <v>39.770000000000003</v>
      </c>
      <c r="AB59" s="117">
        <f>-STOA!O59</f>
        <v>-184.69</v>
      </c>
      <c r="AC59">
        <f t="shared" si="0"/>
        <v>10.888571719445633</v>
      </c>
      <c r="AD59">
        <f t="shared" si="1"/>
        <v>730.31649251794704</v>
      </c>
      <c r="AE59">
        <f>'IDT-1'!C59</f>
        <v>0</v>
      </c>
      <c r="AF59" s="26"/>
      <c r="AG59">
        <f t="shared" si="2"/>
        <v>730.31649251794704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-35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19.78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55.000000000000007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530.80677185538502</v>
      </c>
      <c r="P60" s="77">
        <v>68.040000000000006</v>
      </c>
      <c r="Q60" s="77">
        <v>22.05</v>
      </c>
      <c r="R60" s="80">
        <v>23.399999999999995</v>
      </c>
      <c r="S60" s="80">
        <v>0</v>
      </c>
      <c r="T60" s="78">
        <f>SUMPRODUCT(LTA!F60:AJ60,LTA!F$101:AJ$101,LTA!F$104:AJ$104)</f>
        <v>129.80000000000001</v>
      </c>
      <c r="U60" s="78">
        <f>SUMPRODUCT(LTA!F60:AJ60,LTA!F$102:AJ$102,LTA!F$104:AJ$104)</f>
        <v>103.7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-44</v>
      </c>
      <c r="AA60" s="117">
        <f>STOA!I60</f>
        <v>38.270000000000003</v>
      </c>
      <c r="AB60" s="117">
        <f>-STOA!O60</f>
        <v>-184.69</v>
      </c>
      <c r="AC60">
        <f t="shared" si="0"/>
        <v>10.874084360688972</v>
      </c>
      <c r="AD60">
        <f t="shared" si="1"/>
        <v>737.28268749469601</v>
      </c>
      <c r="AE60">
        <f>'IDT-1'!C60</f>
        <v>0</v>
      </c>
      <c r="AF60" s="26"/>
      <c r="AG60">
        <f t="shared" si="2"/>
        <v>737.28268749469601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-14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7.1277957147050186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55.000000000000007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519.56990408217894</v>
      </c>
      <c r="P61" s="77">
        <v>68.040000000000006</v>
      </c>
      <c r="Q61" s="77">
        <v>22.05</v>
      </c>
      <c r="R61" s="80">
        <v>23.399999999999995</v>
      </c>
      <c r="S61" s="80">
        <v>0</v>
      </c>
      <c r="T61" s="78">
        <f>SUMPRODUCT(LTA!F61:AJ61,LTA!F$101:AJ$101,LTA!F$104:AJ$104)</f>
        <v>121.97999999999999</v>
      </c>
      <c r="U61" s="78">
        <f>SUMPRODUCT(LTA!F61:AJ61,LTA!F$102:AJ$102,LTA!F$104:AJ$104)</f>
        <v>103.96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-29</v>
      </c>
      <c r="AA61" s="117">
        <f>STOA!I61</f>
        <v>36.770000000000003</v>
      </c>
      <c r="AB61" s="117">
        <f>-STOA!O61</f>
        <v>-184.69</v>
      </c>
      <c r="AC61">
        <f t="shared" si="0"/>
        <v>10.496066828430497</v>
      </c>
      <c r="AD61">
        <f t="shared" si="1"/>
        <v>752.96163296845339</v>
      </c>
      <c r="AE61">
        <f>'IDT-1'!C61</f>
        <v>0</v>
      </c>
      <c r="AF61" s="26"/>
      <c r="AG61">
        <f t="shared" si="2"/>
        <v>752.96163296845339</v>
      </c>
      <c r="AI61" s="75">
        <f>PXIL!I61</f>
        <v>0</v>
      </c>
      <c r="AJ61" s="75">
        <f>PXIL!O61</f>
        <v>0</v>
      </c>
      <c r="AK61" s="75">
        <f>RTM_IEX!I61</f>
        <v>19.25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7.1277957147050186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55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516.72927148217889</v>
      </c>
      <c r="P62" s="77">
        <v>68.040000000000006</v>
      </c>
      <c r="Q62" s="77">
        <v>22.05</v>
      </c>
      <c r="R62" s="80">
        <v>23.399999999999995</v>
      </c>
      <c r="S62" s="80">
        <v>0</v>
      </c>
      <c r="T62" s="78">
        <f>SUMPRODUCT(LTA!F62:AJ62,LTA!F$101:AJ$101,LTA!F$104:AJ$104)</f>
        <v>113.6</v>
      </c>
      <c r="U62" s="78">
        <f>SUMPRODUCT(LTA!F62:AJ62,LTA!F$102:AJ$102,LTA!F$104:AJ$104)</f>
        <v>104.12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-19</v>
      </c>
      <c r="AA62" s="117">
        <f>STOA!I62</f>
        <v>33.770000000000003</v>
      </c>
      <c r="AB62" s="117">
        <f>-STOA!O62</f>
        <v>-184.69</v>
      </c>
      <c r="AC62">
        <f t="shared" si="0"/>
        <v>10.241223986328544</v>
      </c>
      <c r="AD62">
        <f t="shared" si="1"/>
        <v>744.34584321055536</v>
      </c>
      <c r="AE62">
        <f>'IDT-1'!C62</f>
        <v>0</v>
      </c>
      <c r="AF62" s="26"/>
      <c r="AG62">
        <f t="shared" si="2"/>
        <v>744.34584321055536</v>
      </c>
      <c r="AI62" s="75">
        <f>PXIL!I62</f>
        <v>0</v>
      </c>
      <c r="AJ62" s="75">
        <f>PXIL!O62</f>
        <v>0</v>
      </c>
      <c r="AK62" s="75">
        <f>RTM_IEX!I62</f>
        <v>14.44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7.1277957147050186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55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520.24231256685334</v>
      </c>
      <c r="P63" s="77">
        <v>68.040000000000006</v>
      </c>
      <c r="Q63" s="77">
        <v>22.05</v>
      </c>
      <c r="R63" s="80">
        <v>23.399999999999995</v>
      </c>
      <c r="S63" s="80">
        <v>0</v>
      </c>
      <c r="T63" s="78">
        <f>SUMPRODUCT(LTA!F63:AJ63,LTA!F$101:AJ$101,LTA!F$104:AJ$104)</f>
        <v>105.69</v>
      </c>
      <c r="U63" s="78">
        <f>SUMPRODUCT(LTA!F63:AJ63,LTA!F$102:AJ$102,LTA!F$104:AJ$104)</f>
        <v>104.34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-9</v>
      </c>
      <c r="AA63" s="117">
        <f>STOA!I63</f>
        <v>30.77</v>
      </c>
      <c r="AB63" s="117">
        <f>-STOA!O63</f>
        <v>-184.69</v>
      </c>
      <c r="AC63">
        <f t="shared" si="0"/>
        <v>10.004541472651724</v>
      </c>
      <c r="AD63">
        <f t="shared" si="1"/>
        <v>737.77556680890666</v>
      </c>
      <c r="AE63">
        <f>'IDT-1'!C63</f>
        <v>0</v>
      </c>
      <c r="AF63" s="26"/>
      <c r="AG63">
        <f t="shared" si="2"/>
        <v>737.77556680890666</v>
      </c>
      <c r="AI63" s="75">
        <f>PXIL!I63</f>
        <v>0</v>
      </c>
      <c r="AJ63" s="75">
        <f>PXIL!O63</f>
        <v>0</v>
      </c>
      <c r="AK63" s="75">
        <f>RTM_IEX!I63</f>
        <v>4.8099999999999996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7.1277957147050186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55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519.83220587415587</v>
      </c>
      <c r="P64" s="77">
        <v>68.040000000000006</v>
      </c>
      <c r="Q64" s="77">
        <v>22.05</v>
      </c>
      <c r="R64" s="80">
        <v>23.399999999999995</v>
      </c>
      <c r="S64" s="80">
        <v>0</v>
      </c>
      <c r="T64" s="78">
        <f>SUMPRODUCT(LTA!F64:AJ64,LTA!F$101:AJ$101,LTA!F$104:AJ$104)</f>
        <v>96.190000000000012</v>
      </c>
      <c r="U64" s="78">
        <f>SUMPRODUCT(LTA!F64:AJ64,LTA!F$102:AJ$102,LTA!F$104:AJ$104)</f>
        <v>103.66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-14</v>
      </c>
      <c r="AA64" s="117">
        <f>STOA!I64</f>
        <v>27.77</v>
      </c>
      <c r="AB64" s="117">
        <f>-STOA!O64</f>
        <v>-184.69</v>
      </c>
      <c r="AC64">
        <f t="shared" si="0"/>
        <v>9.971755171366965</v>
      </c>
      <c r="AD64">
        <f t="shared" si="1"/>
        <v>724.03824641749384</v>
      </c>
      <c r="AE64">
        <f>'IDT-1'!C64</f>
        <v>0</v>
      </c>
      <c r="AF64" s="26"/>
      <c r="AG64">
        <f t="shared" si="2"/>
        <v>724.03824641749384</v>
      </c>
      <c r="AI64" s="75">
        <f>PXIL!I64</f>
        <v>0</v>
      </c>
      <c r="AJ64" s="75">
        <f>PXIL!O64</f>
        <v>0</v>
      </c>
      <c r="AK64" s="75">
        <f>RTM_IEX!I64</f>
        <v>9.6300000000000008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7.1277957147050186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55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525.66226462775876</v>
      </c>
      <c r="P65" s="77">
        <v>68.040000000000006</v>
      </c>
      <c r="Q65" s="77">
        <v>22.05</v>
      </c>
      <c r="R65" s="80">
        <v>23.399999999999995</v>
      </c>
      <c r="S65" s="80">
        <v>0</v>
      </c>
      <c r="T65" s="78">
        <f>SUMPRODUCT(LTA!F65:AJ65,LTA!F$101:AJ$101,LTA!F$104:AJ$104)</f>
        <v>87.49</v>
      </c>
      <c r="U65" s="78">
        <f>SUMPRODUCT(LTA!F65:AJ65,LTA!F$102:AJ$102,LTA!F$104:AJ$104)</f>
        <v>103.74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-4</v>
      </c>
      <c r="AA65" s="117">
        <f>STOA!I65</f>
        <v>23.87</v>
      </c>
      <c r="AB65" s="117">
        <f>-STOA!O65</f>
        <v>-184.69</v>
      </c>
      <c r="AC65">
        <f t="shared" si="0"/>
        <v>9.9169209636206226</v>
      </c>
      <c r="AD65">
        <f t="shared" si="1"/>
        <v>697.7731393788431</v>
      </c>
      <c r="AE65">
        <f>'IDT-1'!C65</f>
        <v>0</v>
      </c>
      <c r="AF65" s="26"/>
      <c r="AG65">
        <f t="shared" si="2"/>
        <v>697.7731393788431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-20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7.1277957147050186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55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539.49724827205875</v>
      </c>
      <c r="P66" s="77">
        <v>68.040000000000006</v>
      </c>
      <c r="Q66" s="77">
        <v>22.05</v>
      </c>
      <c r="R66" s="80">
        <v>23.399999999999995</v>
      </c>
      <c r="S66" s="80">
        <v>0</v>
      </c>
      <c r="T66" s="78">
        <f>SUMPRODUCT(LTA!F66:AJ66,LTA!F$101:AJ$101,LTA!F$104:AJ$104)</f>
        <v>76.91</v>
      </c>
      <c r="U66" s="78">
        <f>SUMPRODUCT(LTA!F66:AJ66,LTA!F$102:AJ$102,LTA!F$104:AJ$104)</f>
        <v>103.8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20.27</v>
      </c>
      <c r="AB66" s="117">
        <f>-STOA!O66</f>
        <v>-184.69</v>
      </c>
      <c r="AC66">
        <f t="shared" si="0"/>
        <v>9.7013377591577736</v>
      </c>
      <c r="AD66">
        <f t="shared" si="1"/>
        <v>721.70370622760572</v>
      </c>
      <c r="AE66">
        <f>'IDT-1'!C66</f>
        <v>0</v>
      </c>
      <c r="AF66" s="26"/>
      <c r="AG66">
        <f t="shared" si="2"/>
        <v>721.70370622760572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7.1277957147050186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60.397550788694694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531.74600240555878</v>
      </c>
      <c r="P67" s="77">
        <v>68.040000000000006</v>
      </c>
      <c r="Q67" s="77">
        <v>22.05</v>
      </c>
      <c r="R67" s="80">
        <v>23.399999999999995</v>
      </c>
      <c r="S67" s="80">
        <v>0</v>
      </c>
      <c r="T67" s="78">
        <f>SUMPRODUCT(LTA!F67:AJ67,LTA!F$101:AJ$101,LTA!F$104:AJ$104)</f>
        <v>62.960000000000008</v>
      </c>
      <c r="U67" s="78">
        <f>SUMPRODUCT(LTA!F67:AJ67,LTA!F$102:AJ$102,LTA!F$104:AJ$104)</f>
        <v>104.01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17.27</v>
      </c>
      <c r="AB67" s="117">
        <f>-STOA!O67</f>
        <v>-184.69</v>
      </c>
      <c r="AC67">
        <f t="shared" si="0"/>
        <v>9.5333132424730884</v>
      </c>
      <c r="AD67">
        <f t="shared" si="1"/>
        <v>702.77803566648538</v>
      </c>
      <c r="AE67">
        <f>'IDT-1'!C67</f>
        <v>0</v>
      </c>
      <c r="AF67" s="26"/>
      <c r="AG67">
        <f t="shared" si="2"/>
        <v>702.77803566648538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7.1277957147050186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60.397550788694694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537.19408572635871</v>
      </c>
      <c r="P68" s="77">
        <v>68.040000000000006</v>
      </c>
      <c r="Q68" s="77">
        <v>22.05</v>
      </c>
      <c r="R68" s="80">
        <v>23.399999999999995</v>
      </c>
      <c r="S68" s="80">
        <v>0</v>
      </c>
      <c r="T68" s="78">
        <f>SUMPRODUCT(LTA!F68:AJ68,LTA!F$101:AJ$101,LTA!F$104:AJ$104)</f>
        <v>54.46</v>
      </c>
      <c r="U68" s="78">
        <f>SUMPRODUCT(LTA!F68:AJ68,LTA!F$102:AJ$102,LTA!F$104:AJ$104)</f>
        <v>104.25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13.37</v>
      </c>
      <c r="AB68" s="117">
        <f>-STOA!O68</f>
        <v>-184.69</v>
      </c>
      <c r="AC68">
        <f t="shared" ref="AC68:AC98" si="3">SUMIF(B68:AB68,"&gt;0")*$AC$2-SUMIF(B68:AB68,"&lt;0")*($AC$2/(1-$AC$2))+SUMIF(AI68:AR68,"&gt;0")*$AC$2-SUMIF(AI68:AR68,"&lt;0")*($AC$2/(1-$AC$2))</f>
        <v>9.618216375696127</v>
      </c>
      <c r="AD68">
        <f t="shared" ref="AD68:AD98" si="4">SUM(B68:AB68,AI68:AR68)-AC68</f>
        <v>712.34121585406228</v>
      </c>
      <c r="AE68">
        <f>'IDT-1'!C68</f>
        <v>0</v>
      </c>
      <c r="AF68" s="26"/>
      <c r="AG68">
        <f t="shared" ref="AG68:AG98" si="5">SUM(AD68:AF68)</f>
        <v>712.34121585406228</v>
      </c>
      <c r="AI68" s="75">
        <f>PXIL!I68</f>
        <v>0</v>
      </c>
      <c r="AJ68" s="75">
        <f>PXIL!O68</f>
        <v>0</v>
      </c>
      <c r="AK68" s="75">
        <f>RTM_IEX!I68</f>
        <v>16.36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7.1277957147050186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60.397550788694701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549.3677775528115</v>
      </c>
      <c r="P69" s="77">
        <v>68.040000000000006</v>
      </c>
      <c r="Q69" s="77">
        <v>22.05</v>
      </c>
      <c r="R69" s="80">
        <v>20.239999999999998</v>
      </c>
      <c r="S69" s="80">
        <v>0</v>
      </c>
      <c r="T69" s="78">
        <f>SUMPRODUCT(LTA!F69:AJ69,LTA!F$101:AJ$101,LTA!F$104:AJ$104)</f>
        <v>44.929999999999993</v>
      </c>
      <c r="U69" s="78">
        <f>SUMPRODUCT(LTA!F69:AJ69,LTA!F$102:AJ$102,LTA!F$104:AJ$104)</f>
        <v>104.56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10.67</v>
      </c>
      <c r="AB69" s="117">
        <f>-STOA!O69</f>
        <v>-184.69</v>
      </c>
      <c r="AC69">
        <f t="shared" si="3"/>
        <v>9.7028168637689127</v>
      </c>
      <c r="AD69">
        <f t="shared" si="4"/>
        <v>721.87030719244228</v>
      </c>
      <c r="AE69">
        <f>'IDT-1'!C69</f>
        <v>0</v>
      </c>
      <c r="AF69" s="26"/>
      <c r="AG69">
        <f t="shared" si="5"/>
        <v>721.87030719244228</v>
      </c>
      <c r="AI69" s="75">
        <f>PXIL!I69</f>
        <v>0</v>
      </c>
      <c r="AJ69" s="75">
        <f>PXIL!O69</f>
        <v>0</v>
      </c>
      <c r="AK69" s="75">
        <f>RTM_IEX!I69</f>
        <v>28.88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7.1277957147050186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60.397550788694701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542.9390098443115</v>
      </c>
      <c r="P70" s="77">
        <v>68.040000000000006</v>
      </c>
      <c r="Q70" s="77">
        <v>22.05</v>
      </c>
      <c r="R70" s="80">
        <v>12.529999999999998</v>
      </c>
      <c r="S70" s="80">
        <v>0</v>
      </c>
      <c r="T70" s="78">
        <f>SUMPRODUCT(LTA!F70:AJ70,LTA!F$101:AJ$101,LTA!F$104:AJ$104)</f>
        <v>37</v>
      </c>
      <c r="U70" s="78">
        <f>SUMPRODUCT(LTA!F70:AJ70,LTA!F$102:AJ$102,LTA!F$104:AJ$104)</f>
        <v>104.92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4.82</v>
      </c>
      <c r="Z70" s="75">
        <f>IEX!O70</f>
        <v>0</v>
      </c>
      <c r="AA70" s="117">
        <f>STOA!I70</f>
        <v>7.9700000000000006</v>
      </c>
      <c r="AB70" s="117">
        <f>-STOA!O70</f>
        <v>-184.69</v>
      </c>
      <c r="AC70">
        <f t="shared" si="3"/>
        <v>9.7168197079341123</v>
      </c>
      <c r="AD70">
        <f t="shared" si="4"/>
        <v>723.44753663977713</v>
      </c>
      <c r="AE70">
        <f>'IDT-1'!C70</f>
        <v>0</v>
      </c>
      <c r="AF70" s="26"/>
      <c r="AG70">
        <f t="shared" si="5"/>
        <v>723.44753663977713</v>
      </c>
      <c r="AI70" s="75">
        <f>PXIL!I70</f>
        <v>0</v>
      </c>
      <c r="AJ70" s="75">
        <f>PXIL!O70</f>
        <v>0</v>
      </c>
      <c r="AK70" s="75">
        <f>RTM_IEX!I70</f>
        <v>50.06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7.8317803660565719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57.817842617812772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543.9095320133116</v>
      </c>
      <c r="P71" s="77">
        <v>68.040000000000006</v>
      </c>
      <c r="Q71" s="77">
        <v>22.05</v>
      </c>
      <c r="R71" s="80">
        <v>6.5499999999999989</v>
      </c>
      <c r="S71" s="80">
        <v>0</v>
      </c>
      <c r="T71" s="78">
        <f>SUMPRODUCT(LTA!F71:AJ71,LTA!F$101:AJ$101,LTA!F$104:AJ$104)</f>
        <v>25.790000000000003</v>
      </c>
      <c r="U71" s="78">
        <f>SUMPRODUCT(LTA!F71:AJ71,LTA!F$102:AJ$102,LTA!F$104:AJ$104)</f>
        <v>104.52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33.69</v>
      </c>
      <c r="Z71" s="75">
        <f>IEX!O71</f>
        <v>0</v>
      </c>
      <c r="AA71" s="117">
        <f>STOA!I71</f>
        <v>5.27</v>
      </c>
      <c r="AB71" s="117">
        <f>-STOA!O71</f>
        <v>-184.69</v>
      </c>
      <c r="AC71">
        <f t="shared" si="3"/>
        <v>9.8859979360494457</v>
      </c>
      <c r="AD71">
        <f t="shared" si="4"/>
        <v>742.50315706113133</v>
      </c>
      <c r="AE71">
        <f>'IDT-1'!C71</f>
        <v>0</v>
      </c>
      <c r="AF71" s="26"/>
      <c r="AG71">
        <f t="shared" si="5"/>
        <v>742.50315706113133</v>
      </c>
      <c r="AI71" s="75">
        <f>PXIL!I71</f>
        <v>0</v>
      </c>
      <c r="AJ71" s="75">
        <f>PXIL!O71</f>
        <v>0</v>
      </c>
      <c r="AK71" s="75">
        <f>RTM_IEX!I71</f>
        <v>61.61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7.8317803660565719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57.817842617812772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556.35026542681157</v>
      </c>
      <c r="P72" s="77">
        <v>68.040000000000006</v>
      </c>
      <c r="Q72" s="77">
        <v>22.05</v>
      </c>
      <c r="R72" s="80">
        <v>3.21</v>
      </c>
      <c r="S72" s="80">
        <v>0</v>
      </c>
      <c r="T72" s="78">
        <f>SUMPRODUCT(LTA!F72:AJ72,LTA!F$101:AJ$101,LTA!F$104:AJ$104)</f>
        <v>17.93</v>
      </c>
      <c r="U72" s="78">
        <f>SUMPRODUCT(LTA!F72:AJ72,LTA!F$102:AJ$102,LTA!F$104:AJ$104)</f>
        <v>104.64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48.13</v>
      </c>
      <c r="Z72" s="75">
        <f>IEX!O72</f>
        <v>0</v>
      </c>
      <c r="AA72" s="117">
        <f>STOA!I72</f>
        <v>4.9700000000000006</v>
      </c>
      <c r="AB72" s="117">
        <f>-STOA!O72</f>
        <v>-184.69</v>
      </c>
      <c r="AC72">
        <f t="shared" si="3"/>
        <v>9.7682603900882459</v>
      </c>
      <c r="AD72">
        <f t="shared" si="4"/>
        <v>729.24162802059254</v>
      </c>
      <c r="AE72">
        <f>'IDT-1'!C72</f>
        <v>0</v>
      </c>
      <c r="AF72" s="26"/>
      <c r="AG72">
        <f t="shared" si="5"/>
        <v>729.24162802059254</v>
      </c>
      <c r="AI72" s="75">
        <f>PXIL!I72</f>
        <v>0</v>
      </c>
      <c r="AJ72" s="75">
        <f>PXIL!O72</f>
        <v>0</v>
      </c>
      <c r="AK72" s="75">
        <f>RTM_IEX!I72</f>
        <v>32.729999999999997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7.8317803660565719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57.815685396612196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581.64947383271169</v>
      </c>
      <c r="P73" s="77">
        <v>68.040000000000006</v>
      </c>
      <c r="Q73" s="77">
        <v>22.05</v>
      </c>
      <c r="R73" s="80">
        <v>1.4900000000000002</v>
      </c>
      <c r="S73" s="80">
        <v>0</v>
      </c>
      <c r="T73" s="78">
        <f>SUMPRODUCT(LTA!F73:AJ73,LTA!F$101:AJ$101,LTA!F$104:AJ$104)</f>
        <v>15.36</v>
      </c>
      <c r="U73" s="78">
        <f>SUMPRODUCT(LTA!F73:AJ73,LTA!F$102:AJ$102,LTA!F$104:AJ$104)</f>
        <v>104.82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62.57</v>
      </c>
      <c r="Z73" s="75">
        <f>IEX!O73</f>
        <v>0</v>
      </c>
      <c r="AA73" s="117">
        <f>STOA!I73</f>
        <v>3.77</v>
      </c>
      <c r="AB73" s="117">
        <f>-STOA!O73</f>
        <v>-184.69</v>
      </c>
      <c r="AC73">
        <f t="shared" si="3"/>
        <v>10.0425304405136</v>
      </c>
      <c r="AD73">
        <f t="shared" si="4"/>
        <v>760.13440915486683</v>
      </c>
      <c r="AE73">
        <f>'IDT-1'!C73</f>
        <v>0</v>
      </c>
      <c r="AF73" s="26"/>
      <c r="AG73">
        <f t="shared" si="5"/>
        <v>760.13440915486683</v>
      </c>
      <c r="AI73" s="75">
        <f>PXIL!I73</f>
        <v>0</v>
      </c>
      <c r="AJ73" s="75">
        <f>PXIL!O73</f>
        <v>0</v>
      </c>
      <c r="AK73" s="75">
        <f>RTM_IEX!I73</f>
        <v>29.47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7.8317803660565719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57.817842617812772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601.55781429111164</v>
      </c>
      <c r="P74" s="77">
        <v>68.040000000000006</v>
      </c>
      <c r="Q74" s="77">
        <v>22.05</v>
      </c>
      <c r="R74" s="80">
        <v>0.28999999999999998</v>
      </c>
      <c r="S74" s="80">
        <v>0</v>
      </c>
      <c r="T74" s="78">
        <f>SUMPRODUCT(LTA!F74:AJ74,LTA!F$101:AJ$101,LTA!F$104:AJ$104)</f>
        <v>12.47</v>
      </c>
      <c r="U74" s="78">
        <f>SUMPRODUCT(LTA!F74:AJ74,LTA!F$102:AJ$102,LTA!F$104:AJ$104)</f>
        <v>105.17999999999999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71.66</v>
      </c>
      <c r="Z74" s="75">
        <f>IEX!O74</f>
        <v>0</v>
      </c>
      <c r="AA74" s="117">
        <f>STOA!I74</f>
        <v>2.27</v>
      </c>
      <c r="AB74" s="117">
        <f>-STOA!O74</f>
        <v>-184.69</v>
      </c>
      <c r="AC74">
        <f t="shared" si="3"/>
        <v>10.194598820094084</v>
      </c>
      <c r="AD74">
        <f t="shared" si="4"/>
        <v>777.26283845488672</v>
      </c>
      <c r="AE74">
        <f>'IDT-1'!C74</f>
        <v>0</v>
      </c>
      <c r="AF74" s="26"/>
      <c r="AG74">
        <f t="shared" si="5"/>
        <v>777.26283845488672</v>
      </c>
      <c r="AI74" s="75">
        <f>PXIL!I74</f>
        <v>0</v>
      </c>
      <c r="AJ74" s="75">
        <f>PXIL!O74</f>
        <v>0</v>
      </c>
      <c r="AK74" s="75">
        <f>RTM_IEX!I74</f>
        <v>22.98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7.8965058236272876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58.676126988317606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598.39589513891156</v>
      </c>
      <c r="P75" s="77">
        <v>68.040000000000006</v>
      </c>
      <c r="Q75" s="77">
        <v>22.05</v>
      </c>
      <c r="R75" s="80">
        <v>0</v>
      </c>
      <c r="S75" s="80">
        <v>0</v>
      </c>
      <c r="T75" s="78">
        <f>SUMPRODUCT(LTA!F75:AJ75,LTA!F$101:AJ$101,LTA!F$104:AJ$104)</f>
        <v>10.89</v>
      </c>
      <c r="U75" s="78">
        <f>SUMPRODUCT(LTA!F75:AJ75,LTA!F$102:AJ$102,LTA!F$104:AJ$104)</f>
        <v>105.25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18.03</v>
      </c>
      <c r="Z75" s="75">
        <f>IEX!O75</f>
        <v>0</v>
      </c>
      <c r="AA75" s="117">
        <f>STOA!I75</f>
        <v>1.67</v>
      </c>
      <c r="AB75" s="117">
        <f>-STOA!O75</f>
        <v>-92.61</v>
      </c>
      <c r="AC75">
        <f t="shared" si="3"/>
        <v>8.6930864357980457</v>
      </c>
      <c r="AD75">
        <f t="shared" si="4"/>
        <v>793.11544151505825</v>
      </c>
      <c r="AE75">
        <f>'IDT-1'!C75</f>
        <v>0</v>
      </c>
      <c r="AF75" s="26"/>
      <c r="AG75">
        <f t="shared" si="5"/>
        <v>793.11544151505825</v>
      </c>
      <c r="AI75" s="75">
        <f>PXIL!I75</f>
        <v>0</v>
      </c>
      <c r="AJ75" s="75">
        <f>PXIL!O75</f>
        <v>0</v>
      </c>
      <c r="AK75" s="75">
        <f>RTM_IEX!I75</f>
        <v>3.52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7.8965058236272876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58.676126988317606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624.49266861911156</v>
      </c>
      <c r="P76" s="77">
        <v>68.040000000000006</v>
      </c>
      <c r="Q76" s="77">
        <v>22.05</v>
      </c>
      <c r="R76" s="80">
        <v>0</v>
      </c>
      <c r="S76" s="80">
        <v>0</v>
      </c>
      <c r="T76" s="78">
        <f>SUMPRODUCT(LTA!F76:AJ76,LTA!F$101:AJ$101,LTA!F$104:AJ$104)</f>
        <v>6.46</v>
      </c>
      <c r="U76" s="78">
        <f>SUMPRODUCT(LTA!F76:AJ76,LTA!F$102:AJ$102,LTA!F$104:AJ$104)</f>
        <v>104.59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0.77</v>
      </c>
      <c r="AB76" s="117">
        <f>-STOA!O76</f>
        <v>-92.61</v>
      </c>
      <c r="AC76">
        <f t="shared" si="3"/>
        <v>8.6803860424238053</v>
      </c>
      <c r="AD76">
        <f t="shared" si="4"/>
        <v>791.68491538863259</v>
      </c>
      <c r="AE76">
        <f>'IDT-1'!C76</f>
        <v>0</v>
      </c>
      <c r="AF76" s="26"/>
      <c r="AG76">
        <f t="shared" si="5"/>
        <v>791.68491538863259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22.2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58.676126988317606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624.49266861911156</v>
      </c>
      <c r="P77" s="77">
        <v>68.040000000000006</v>
      </c>
      <c r="Q77" s="77">
        <v>22.05</v>
      </c>
      <c r="R77" s="80">
        <v>0</v>
      </c>
      <c r="S77" s="80">
        <v>0</v>
      </c>
      <c r="T77" s="78">
        <f>SUMPRODUCT(LTA!F77:AJ77,LTA!F$101:AJ$101,LTA!F$104:AJ$104)</f>
        <v>6.72</v>
      </c>
      <c r="U77" s="78">
        <f>SUMPRODUCT(LTA!F77:AJ77,LTA!F$102:AJ$102,LTA!F$104:AJ$104)</f>
        <v>104.6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0.77</v>
      </c>
      <c r="AB77" s="117">
        <f>-STOA!O77</f>
        <v>-92.61</v>
      </c>
      <c r="AC77">
        <f t="shared" si="3"/>
        <v>8.8475287911758844</v>
      </c>
      <c r="AD77">
        <f t="shared" si="4"/>
        <v>810.51126681625317</v>
      </c>
      <c r="AE77">
        <f>'IDT-1'!C77</f>
        <v>-10</v>
      </c>
      <c r="AF77" s="26"/>
      <c r="AG77">
        <f t="shared" si="5"/>
        <v>800.51126681625317</v>
      </c>
      <c r="AI77" s="75">
        <f>PXIL!I77</f>
        <v>0</v>
      </c>
      <c r="AJ77" s="75">
        <f>PXIL!O77</f>
        <v>0</v>
      </c>
      <c r="AK77" s="75">
        <f>RTM_IEX!I77</f>
        <v>4.42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22.2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58.676126988317606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624.49266861911156</v>
      </c>
      <c r="P78" s="77">
        <v>68.040000000000006</v>
      </c>
      <c r="Q78" s="77">
        <v>22.05</v>
      </c>
      <c r="R78" s="80">
        <v>0</v>
      </c>
      <c r="S78" s="80">
        <v>0</v>
      </c>
      <c r="T78" s="78">
        <f>SUMPRODUCT(LTA!F78:AJ78,LTA!F$101:AJ$101,LTA!F$104:AJ$104)</f>
        <v>6.86</v>
      </c>
      <c r="U78" s="78">
        <f>SUMPRODUCT(LTA!F78:AJ78,LTA!F$102:AJ$102,LTA!F$104:AJ$104)</f>
        <v>104.69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0.77</v>
      </c>
      <c r="AB78" s="117">
        <f>-STOA!O78</f>
        <v>-92.61</v>
      </c>
      <c r="AC78">
        <f t="shared" si="3"/>
        <v>8.8567687911758863</v>
      </c>
      <c r="AD78">
        <f t="shared" si="4"/>
        <v>811.55202681625326</v>
      </c>
      <c r="AE78">
        <f>'IDT-1'!C78</f>
        <v>-30</v>
      </c>
      <c r="AF78" s="26"/>
      <c r="AG78">
        <f t="shared" si="5"/>
        <v>781.55202681625326</v>
      </c>
      <c r="AI78" s="75">
        <f>PXIL!I78</f>
        <v>0</v>
      </c>
      <c r="AJ78" s="75">
        <f>PXIL!O78</f>
        <v>0</v>
      </c>
      <c r="AK78" s="75">
        <f>RTM_IEX!I78</f>
        <v>5.24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7.8965058236272876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58.676126988317606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636.63944849111169</v>
      </c>
      <c r="P79" s="77">
        <v>68.040000000000006</v>
      </c>
      <c r="Q79" s="77">
        <v>22.05</v>
      </c>
      <c r="R79" s="80">
        <v>0</v>
      </c>
      <c r="S79" s="80">
        <v>0</v>
      </c>
      <c r="T79" s="78">
        <f>SUMPRODUCT(LTA!F79:AJ79,LTA!F$101:AJ$101,LTA!F$104:AJ$104)</f>
        <v>7.21</v>
      </c>
      <c r="U79" s="78">
        <f>SUMPRODUCT(LTA!F79:AJ79,LTA!F$102:AJ$102,LTA!F$104:AJ$104)</f>
        <v>104.87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0.77</v>
      </c>
      <c r="AB79" s="117">
        <f>-STOA!O79</f>
        <v>-92.61</v>
      </c>
      <c r="AC79">
        <f t="shared" si="3"/>
        <v>8.7963417052974062</v>
      </c>
      <c r="AD79">
        <f t="shared" si="4"/>
        <v>804.7457395977591</v>
      </c>
      <c r="AE79">
        <f>'IDT-1'!C79</f>
        <v>-55</v>
      </c>
      <c r="AF79" s="26"/>
      <c r="AG79">
        <f t="shared" si="5"/>
        <v>749.7457395977591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7.8965058236272876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58.676126988317606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625.27691809111172</v>
      </c>
      <c r="P80" s="77">
        <v>68.040000000000006</v>
      </c>
      <c r="Q80" s="77">
        <v>22.05</v>
      </c>
      <c r="R80" s="80">
        <v>0</v>
      </c>
      <c r="S80" s="80">
        <v>0</v>
      </c>
      <c r="T80" s="78">
        <f>SUMPRODUCT(LTA!F80:AJ80,LTA!F$101:AJ$101,LTA!F$104:AJ$104)</f>
        <v>7.07</v>
      </c>
      <c r="U80" s="78">
        <f>SUMPRODUCT(LTA!F80:AJ80,LTA!F$102:AJ$102,LTA!F$104:AJ$104)</f>
        <v>104.78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0.77</v>
      </c>
      <c r="AB80" s="117">
        <f>-STOA!O80</f>
        <v>-92.61</v>
      </c>
      <c r="AC80">
        <f t="shared" si="3"/>
        <v>8.8213994377774068</v>
      </c>
      <c r="AD80">
        <f t="shared" si="4"/>
        <v>807.56815146527924</v>
      </c>
      <c r="AE80">
        <f>'IDT-1'!C80</f>
        <v>-65</v>
      </c>
      <c r="AF80" s="26"/>
      <c r="AG80">
        <f t="shared" si="5"/>
        <v>742.56815146527924</v>
      </c>
      <c r="AI80" s="75">
        <f>PXIL!I80</f>
        <v>0</v>
      </c>
      <c r="AJ80" s="75">
        <f>PXIL!O80</f>
        <v>0</v>
      </c>
      <c r="AK80" s="75">
        <f>RTM_IEX!I80</f>
        <v>14.44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7.8965058236272876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54.99911010436049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611.57248683111141</v>
      </c>
      <c r="P81" s="77">
        <v>68.040000000000006</v>
      </c>
      <c r="Q81" s="77">
        <v>22.05</v>
      </c>
      <c r="R81" s="80">
        <v>0</v>
      </c>
      <c r="S81" s="80">
        <v>0</v>
      </c>
      <c r="T81" s="78">
        <f>SUMPRODUCT(LTA!F81:AJ81,LTA!F$101:AJ$101,LTA!F$104:AJ$104)</f>
        <v>6.77</v>
      </c>
      <c r="U81" s="78">
        <f>SUMPRODUCT(LTA!F81:AJ81,LTA!F$102:AJ$102,LTA!F$104:AJ$104)</f>
        <v>104.6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-45</v>
      </c>
      <c r="AA81" s="117">
        <f>STOA!I81</f>
        <v>0.77</v>
      </c>
      <c r="AB81" s="117">
        <f>-STOA!O81</f>
        <v>-92.61</v>
      </c>
      <c r="AC81">
        <f t="shared" si="3"/>
        <v>9.2330464326093704</v>
      </c>
      <c r="AD81">
        <f t="shared" si="4"/>
        <v>763.53505632648967</v>
      </c>
      <c r="AE81">
        <f>'IDT-1'!C81</f>
        <v>-69</v>
      </c>
      <c r="AF81" s="26"/>
      <c r="AG81">
        <f t="shared" si="5"/>
        <v>694.53505632648967</v>
      </c>
      <c r="AI81" s="75">
        <f>PXIL!I81</f>
        <v>0</v>
      </c>
      <c r="AJ81" s="75">
        <f>PXIL!O81</f>
        <v>0</v>
      </c>
      <c r="AK81" s="75">
        <f>RTM_IEX!I81</f>
        <v>33.68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7.8965058236272876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54.99911010436049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557.33220185569962</v>
      </c>
      <c r="P82" s="77">
        <v>68.040000000000006</v>
      </c>
      <c r="Q82" s="77">
        <v>22.05</v>
      </c>
      <c r="R82" s="80">
        <v>0</v>
      </c>
      <c r="S82" s="80">
        <v>0</v>
      </c>
      <c r="T82" s="78">
        <f>SUMPRODUCT(LTA!F82:AJ82,LTA!F$101:AJ$101,LTA!F$104:AJ$104)</f>
        <v>6.36</v>
      </c>
      <c r="U82" s="78">
        <f>SUMPRODUCT(LTA!F82:AJ82,LTA!F$102:AJ$102,LTA!F$104:AJ$104)</f>
        <v>104.35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-59</v>
      </c>
      <c r="AA82" s="117">
        <f>STOA!I82</f>
        <v>0.77</v>
      </c>
      <c r="AB82" s="117">
        <f>-STOA!O82</f>
        <v>-92.61</v>
      </c>
      <c r="AC82">
        <f t="shared" si="3"/>
        <v>8.8743057101364808</v>
      </c>
      <c r="AD82">
        <f t="shared" si="4"/>
        <v>695.00351207355084</v>
      </c>
      <c r="AE82">
        <f>'IDT-1'!C82</f>
        <v>-16</v>
      </c>
      <c r="AF82" s="26"/>
      <c r="AG82">
        <f t="shared" si="5"/>
        <v>679.00351207355084</v>
      </c>
      <c r="AI82" s="75">
        <f>PXIL!I82</f>
        <v>0</v>
      </c>
      <c r="AJ82" s="75">
        <f>PXIL!O82</f>
        <v>0</v>
      </c>
      <c r="AK82" s="75">
        <f>RTM_IEX!I82</f>
        <v>33.69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7.8965058236272876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55.000000000000007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604.1938434379872</v>
      </c>
      <c r="P83" s="77">
        <v>68.040000000000006</v>
      </c>
      <c r="Q83" s="77">
        <v>22.05</v>
      </c>
      <c r="R83" s="80">
        <v>0</v>
      </c>
      <c r="S83" s="80">
        <v>0</v>
      </c>
      <c r="T83" s="78">
        <f>SUMPRODUCT(LTA!F83:AJ83,LTA!F$101:AJ$101,LTA!F$104:AJ$104)</f>
        <v>5.92</v>
      </c>
      <c r="U83" s="78">
        <f>SUMPRODUCT(LTA!F83:AJ83,LTA!F$102:AJ$102,LTA!F$104:AJ$104)</f>
        <v>104.31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-39</v>
      </c>
      <c r="AA83" s="117">
        <f>STOA!I83</f>
        <v>0.77</v>
      </c>
      <c r="AB83" s="117">
        <f>-STOA!O83</f>
        <v>-142.61000000000001</v>
      </c>
      <c r="AC83">
        <f t="shared" si="3"/>
        <v>9.2523438128080997</v>
      </c>
      <c r="AD83">
        <f t="shared" si="4"/>
        <v>677.31800544880616</v>
      </c>
      <c r="AE83">
        <f>'IDT-1'!C83</f>
        <v>0</v>
      </c>
      <c r="AF83" s="26"/>
      <c r="AG83">
        <f t="shared" si="5"/>
        <v>677.31800544880616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7.8965058236272876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55.000000000000007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594.71657058558731</v>
      </c>
      <c r="P84" s="77">
        <v>68.040000000000006</v>
      </c>
      <c r="Q84" s="77">
        <v>22.05</v>
      </c>
      <c r="R84" s="80">
        <v>0</v>
      </c>
      <c r="S84" s="80">
        <v>0</v>
      </c>
      <c r="T84" s="78">
        <f>SUMPRODUCT(LTA!F84:AJ84,LTA!F$101:AJ$101,LTA!F$104:AJ$104)</f>
        <v>5.42</v>
      </c>
      <c r="U84" s="78">
        <f>SUMPRODUCT(LTA!F84:AJ84,LTA!F$102:AJ$102,LTA!F$104:AJ$104)</f>
        <v>104.32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-52.7</v>
      </c>
      <c r="AA84" s="117">
        <f>STOA!I84</f>
        <v>0.77</v>
      </c>
      <c r="AB84" s="117">
        <f>-STOA!O84</f>
        <v>-142.61000000000001</v>
      </c>
      <c r="AC84">
        <f t="shared" si="3"/>
        <v>9.4133341587610548</v>
      </c>
      <c r="AD84">
        <f t="shared" si="4"/>
        <v>667.92974225045339</v>
      </c>
      <c r="AE84">
        <f>'IDT-1'!C84</f>
        <v>0</v>
      </c>
      <c r="AF84" s="26"/>
      <c r="AG84">
        <f t="shared" si="5"/>
        <v>667.92974225045339</v>
      </c>
      <c r="AI84" s="75">
        <f>PXIL!I84</f>
        <v>0</v>
      </c>
      <c r="AJ84" s="75">
        <f>PXIL!O84</f>
        <v>0</v>
      </c>
      <c r="AK84" s="75">
        <f>RTM_IEX!I84</f>
        <v>14.44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7.8965058236272876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584.22984044344332</v>
      </c>
      <c r="P85" s="77">
        <v>68.040000000000006</v>
      </c>
      <c r="Q85" s="77">
        <v>22.05</v>
      </c>
      <c r="R85" s="80">
        <v>0</v>
      </c>
      <c r="S85" s="80">
        <v>0</v>
      </c>
      <c r="T85" s="78">
        <f>SUMPRODUCT(LTA!F85:AJ85,LTA!F$101:AJ$101,LTA!F$104:AJ$104)</f>
        <v>5.09</v>
      </c>
      <c r="U85" s="78">
        <f>SUMPRODUCT(LTA!F85:AJ85,LTA!F$102:AJ$102,LTA!F$104:AJ$104)</f>
        <v>104.3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-59</v>
      </c>
      <c r="AA85" s="117">
        <f>STOA!I85</f>
        <v>0.77</v>
      </c>
      <c r="AB85" s="117">
        <f>-STOA!O85</f>
        <v>-142.61000000000001</v>
      </c>
      <c r="AC85">
        <f t="shared" si="3"/>
        <v>9.4586471369000193</v>
      </c>
      <c r="AD85">
        <f t="shared" si="4"/>
        <v>660.37769913017053</v>
      </c>
      <c r="AE85">
        <f>'IDT-1'!C85</f>
        <v>0</v>
      </c>
      <c r="AF85" s="26"/>
      <c r="AG85">
        <f t="shared" si="5"/>
        <v>660.37769913017053</v>
      </c>
      <c r="AI85" s="75">
        <f>PXIL!I85</f>
        <v>0</v>
      </c>
      <c r="AJ85" s="75">
        <f>PXIL!O85</f>
        <v>0</v>
      </c>
      <c r="AK85" s="75">
        <f>RTM_IEX!I85</f>
        <v>24.07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8.2563798219584577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577.34624017654323</v>
      </c>
      <c r="P86" s="77">
        <v>68.040000000000006</v>
      </c>
      <c r="Q86" s="77">
        <v>22.05</v>
      </c>
      <c r="R86" s="80">
        <v>0</v>
      </c>
      <c r="S86" s="80">
        <v>0</v>
      </c>
      <c r="T86" s="78">
        <f>SUMPRODUCT(LTA!F86:AJ86,LTA!F$101:AJ$101,LTA!F$104:AJ$104)</f>
        <v>23.09</v>
      </c>
      <c r="U86" s="78">
        <f>SUMPRODUCT(LTA!F86:AJ86,LTA!F$102:AJ$102,LTA!F$104:AJ$104)</f>
        <v>104.3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0.77</v>
      </c>
      <c r="AB86" s="117">
        <f>-STOA!O86</f>
        <v>-142.61000000000001</v>
      </c>
      <c r="AC86">
        <f t="shared" si="3"/>
        <v>9.0358288219270904</v>
      </c>
      <c r="AD86">
        <f t="shared" si="4"/>
        <v>731.27679117657453</v>
      </c>
      <c r="AE86">
        <f>'IDT-1'!C86</f>
        <v>-74</v>
      </c>
      <c r="AF86" s="26"/>
      <c r="AG86">
        <f t="shared" si="5"/>
        <v>657.27679117657453</v>
      </c>
      <c r="AI86" s="75">
        <f>PXIL!I86</f>
        <v>0</v>
      </c>
      <c r="AJ86" s="75">
        <f>PXIL!O86</f>
        <v>0</v>
      </c>
      <c r="AK86" s="75">
        <f>RTM_IEX!I86</f>
        <v>24.07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19.101599999999998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55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563.08012227899451</v>
      </c>
      <c r="P87" s="77">
        <v>68.040000000000006</v>
      </c>
      <c r="Q87" s="77">
        <v>22.05</v>
      </c>
      <c r="R87" s="80">
        <v>0</v>
      </c>
      <c r="S87" s="80">
        <v>0</v>
      </c>
      <c r="T87" s="78">
        <f>SUMPRODUCT(LTA!F87:AJ87,LTA!F$101:AJ$101,LTA!F$104:AJ$104)</f>
        <v>23.25</v>
      </c>
      <c r="U87" s="78">
        <f>SUMPRODUCT(LTA!F87:AJ87,LTA!F$102:AJ$102,LTA!F$104:AJ$104)</f>
        <v>104.17999999999999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0.77</v>
      </c>
      <c r="AB87" s="117">
        <f>-STOA!O87</f>
        <v>-142.61000000000001</v>
      </c>
      <c r="AC87">
        <f t="shared" si="3"/>
        <v>9.217804921995425</v>
      </c>
      <c r="AD87">
        <f t="shared" si="4"/>
        <v>751.77391735699882</v>
      </c>
      <c r="AE87">
        <f>'IDT-1'!C87</f>
        <v>-84</v>
      </c>
      <c r="AF87" s="26"/>
      <c r="AG87">
        <f t="shared" si="5"/>
        <v>667.77391735699882</v>
      </c>
      <c r="AI87" s="75">
        <f>PXIL!I87</f>
        <v>0</v>
      </c>
      <c r="AJ87" s="75">
        <f>PXIL!O87</f>
        <v>0</v>
      </c>
      <c r="AK87" s="75">
        <f>RTM_IEX!I87</f>
        <v>48.13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10.142972754248719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55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557.36211011549449</v>
      </c>
      <c r="P88" s="77">
        <v>68.040000000000006</v>
      </c>
      <c r="Q88" s="77">
        <v>22.05</v>
      </c>
      <c r="R88" s="80">
        <v>0</v>
      </c>
      <c r="S88" s="80">
        <v>0</v>
      </c>
      <c r="T88" s="78">
        <f>SUMPRODUCT(LTA!F88:AJ88,LTA!F$101:AJ$101,LTA!F$104:AJ$104)</f>
        <v>23.35</v>
      </c>
      <c r="U88" s="78">
        <f>SUMPRODUCT(LTA!F88:AJ88,LTA!F$102:AJ$102,LTA!F$104:AJ$104)</f>
        <v>107.52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0.77</v>
      </c>
      <c r="AB88" s="117">
        <f>-STOA!O88</f>
        <v>-142.61000000000001</v>
      </c>
      <c r="AC88">
        <f t="shared" si="3"/>
        <v>8.8647784951940132</v>
      </c>
      <c r="AD88">
        <f t="shared" si="4"/>
        <v>712.01030437454904</v>
      </c>
      <c r="AE88">
        <f>'IDT-1'!C88</f>
        <v>-99</v>
      </c>
      <c r="AF88" s="26"/>
      <c r="AG88">
        <f t="shared" si="5"/>
        <v>613.01030437454904</v>
      </c>
      <c r="AI88" s="75">
        <f>PXIL!I88</f>
        <v>0</v>
      </c>
      <c r="AJ88" s="75">
        <f>PXIL!O88</f>
        <v>0</v>
      </c>
      <c r="AK88" s="75">
        <f>RTM_IEX!I88</f>
        <v>19.25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8.2563798219584577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55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557.10131164349457</v>
      </c>
      <c r="P89" s="77">
        <v>68.040000000000006</v>
      </c>
      <c r="Q89" s="77">
        <v>22.05</v>
      </c>
      <c r="R89" s="80">
        <v>0</v>
      </c>
      <c r="S89" s="80">
        <v>0</v>
      </c>
      <c r="T89" s="78">
        <f>SUMPRODUCT(LTA!F89:AJ89,LTA!F$101:AJ$101,LTA!F$104:AJ$104)</f>
        <v>23.37</v>
      </c>
      <c r="U89" s="78">
        <f>SUMPRODUCT(LTA!F89:AJ89,LTA!F$102:AJ$102,LTA!F$104:AJ$104)</f>
        <v>107.63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0.77</v>
      </c>
      <c r="AB89" s="117">
        <f>-STOA!O89</f>
        <v>-142.61000000000001</v>
      </c>
      <c r="AC89">
        <f t="shared" si="3"/>
        <v>8.8894414508362622</v>
      </c>
      <c r="AD89">
        <f t="shared" si="4"/>
        <v>714.78825001461678</v>
      </c>
      <c r="AE89">
        <f>'IDT-1'!C89</f>
        <v>-79</v>
      </c>
      <c r="AF89" s="26"/>
      <c r="AG89">
        <f t="shared" si="5"/>
        <v>635.78825001461678</v>
      </c>
      <c r="AI89" s="75">
        <f>PXIL!I89</f>
        <v>0</v>
      </c>
      <c r="AJ89" s="75">
        <f>PXIL!O89</f>
        <v>0</v>
      </c>
      <c r="AK89" s="75">
        <f>RTM_IEX!I89</f>
        <v>24.07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8.2563798219584577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55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541.52492864919452</v>
      </c>
      <c r="P90" s="77">
        <v>68.040000000000006</v>
      </c>
      <c r="Q90" s="77">
        <v>22.05</v>
      </c>
      <c r="R90" s="80">
        <v>0</v>
      </c>
      <c r="S90" s="80">
        <v>0</v>
      </c>
      <c r="T90" s="78">
        <f>SUMPRODUCT(LTA!F90:AJ90,LTA!F$101:AJ$101,LTA!F$104:AJ$104)</f>
        <v>23.34</v>
      </c>
      <c r="U90" s="78">
        <f>SUMPRODUCT(LTA!F90:AJ90,LTA!F$102:AJ$102,LTA!F$104:AJ$104)</f>
        <v>107.82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-84</v>
      </c>
      <c r="AA90" s="117">
        <f>STOA!I90</f>
        <v>0.77</v>
      </c>
      <c r="AB90" s="117">
        <f>-STOA!O90</f>
        <v>-142.61000000000001</v>
      </c>
      <c r="AC90">
        <f t="shared" si="3"/>
        <v>9.5841959923508266</v>
      </c>
      <c r="AD90">
        <f t="shared" si="4"/>
        <v>624.29711247880198</v>
      </c>
      <c r="AE90">
        <f>'IDT-1'!C90</f>
        <v>0</v>
      </c>
      <c r="AF90" s="26"/>
      <c r="AG90">
        <f t="shared" si="5"/>
        <v>624.29711247880198</v>
      </c>
      <c r="AI90" s="75">
        <f>PXIL!I90</f>
        <v>0</v>
      </c>
      <c r="AJ90" s="75">
        <f>PXIL!O90</f>
        <v>0</v>
      </c>
      <c r="AK90" s="75">
        <f>RTM_IEX!I90</f>
        <v>33.69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8.2563798219584577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55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539.30447385719447</v>
      </c>
      <c r="P91" s="77">
        <v>68.040000000000006</v>
      </c>
      <c r="Q91" s="77">
        <v>22.05</v>
      </c>
      <c r="R91" s="80">
        <v>0</v>
      </c>
      <c r="S91" s="80">
        <v>0</v>
      </c>
      <c r="T91" s="78">
        <f>SUMPRODUCT(LTA!F91:AJ91,LTA!F$101:AJ$101,LTA!F$104:AJ$104)</f>
        <v>22.78</v>
      </c>
      <c r="U91" s="78">
        <f>SUMPRODUCT(LTA!F91:AJ91,LTA!F$102:AJ$102,LTA!F$104:AJ$104)</f>
        <v>107.91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-34</v>
      </c>
      <c r="AA91" s="117">
        <f>STOA!I91</f>
        <v>0.72</v>
      </c>
      <c r="AB91" s="117">
        <f>-STOA!O91</f>
        <v>-202.76999999999998</v>
      </c>
      <c r="AC91">
        <f t="shared" si="3"/>
        <v>9.4808817658067319</v>
      </c>
      <c r="AD91">
        <f t="shared" si="4"/>
        <v>592.24997191334614</v>
      </c>
      <c r="AE91">
        <f>'IDT-1'!C91</f>
        <v>0</v>
      </c>
      <c r="AF91" s="26"/>
      <c r="AG91">
        <f t="shared" si="5"/>
        <v>592.24997191334614</v>
      </c>
      <c r="AI91" s="75">
        <f>PXIL!I91</f>
        <v>0</v>
      </c>
      <c r="AJ91" s="75">
        <f>PXIL!O91</f>
        <v>0</v>
      </c>
      <c r="AK91" s="75">
        <f>RTM_IEX!I91</f>
        <v>14.44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8.2563798219584577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55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539.30447385719447</v>
      </c>
      <c r="P92" s="77">
        <v>68.040000000000006</v>
      </c>
      <c r="Q92" s="77">
        <v>22.05</v>
      </c>
      <c r="R92" s="80">
        <v>0</v>
      </c>
      <c r="S92" s="80">
        <v>0</v>
      </c>
      <c r="T92" s="78">
        <f>SUMPRODUCT(LTA!F92:AJ92,LTA!F$101:AJ$101,LTA!F$104:AJ$104)</f>
        <v>10.130000000000001</v>
      </c>
      <c r="U92" s="78">
        <f>SUMPRODUCT(LTA!F92:AJ92,LTA!F$102:AJ$102,LTA!F$104:AJ$104)</f>
        <v>107.99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-44</v>
      </c>
      <c r="AA92" s="117">
        <f>STOA!I92</f>
        <v>0.72</v>
      </c>
      <c r="AB92" s="117">
        <f>-STOA!O92</f>
        <v>-202.76999999999998</v>
      </c>
      <c r="AC92">
        <f t="shared" si="3"/>
        <v>9.628447041028684</v>
      </c>
      <c r="AD92">
        <f t="shared" si="4"/>
        <v>588.78240663812426</v>
      </c>
      <c r="AE92">
        <f>'IDT-1'!C92</f>
        <v>0</v>
      </c>
      <c r="AF92" s="26"/>
      <c r="AG92">
        <f t="shared" si="5"/>
        <v>588.78240663812426</v>
      </c>
      <c r="AI92" s="75">
        <f>PXIL!I92</f>
        <v>0</v>
      </c>
      <c r="AJ92" s="75">
        <f>PXIL!O92</f>
        <v>0</v>
      </c>
      <c r="AK92" s="75">
        <f>RTM_IEX!I92</f>
        <v>33.69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8.6081954294720262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55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536.7652630983697</v>
      </c>
      <c r="P93" s="77">
        <v>68.040000000000006</v>
      </c>
      <c r="Q93" s="77">
        <v>22.05</v>
      </c>
      <c r="R93" s="80">
        <v>0</v>
      </c>
      <c r="S93" s="80">
        <v>0</v>
      </c>
      <c r="T93" s="78">
        <f>SUMPRODUCT(LTA!F93:AJ93,LTA!F$101:AJ$101,LTA!F$104:AJ$104)</f>
        <v>10.050000000000001</v>
      </c>
      <c r="U93" s="78">
        <f>SUMPRODUCT(LTA!F93:AJ93,LTA!F$102:AJ$102,LTA!F$104:AJ$104)</f>
        <v>108.14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0.72</v>
      </c>
      <c r="AB93" s="117">
        <f>-STOA!O93</f>
        <v>-202.76999999999998</v>
      </c>
      <c r="AC93">
        <f t="shared" si="3"/>
        <v>9.0074483527205516</v>
      </c>
      <c r="AD93">
        <f t="shared" si="4"/>
        <v>607.22601017512113</v>
      </c>
      <c r="AE93">
        <f>'IDT-1'!C93</f>
        <v>-44</v>
      </c>
      <c r="AF93" s="26"/>
      <c r="AG93">
        <f t="shared" si="5"/>
        <v>563.22601017512113</v>
      </c>
      <c r="AI93" s="75">
        <f>PXIL!I93</f>
        <v>0</v>
      </c>
      <c r="AJ93" s="75">
        <f>PXIL!O93</f>
        <v>0</v>
      </c>
      <c r="AK93" s="75">
        <f>RTM_IEX!I93</f>
        <v>9.6300000000000008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8.6081954294720262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55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541.48485452335319</v>
      </c>
      <c r="P94" s="77">
        <v>68.040000000000006</v>
      </c>
      <c r="Q94" s="77">
        <v>22.05</v>
      </c>
      <c r="R94" s="80">
        <v>0</v>
      </c>
      <c r="S94" s="80">
        <v>0</v>
      </c>
      <c r="T94" s="78">
        <f>SUMPRODUCT(LTA!F94:AJ94,LTA!F$101:AJ$101,LTA!F$104:AJ$104)</f>
        <v>10.06</v>
      </c>
      <c r="U94" s="78">
        <f>SUMPRODUCT(LTA!F94:AJ94,LTA!F$102:AJ$102,LTA!F$104:AJ$104)</f>
        <v>106.27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-49</v>
      </c>
      <c r="AA94" s="117">
        <f>STOA!I94</f>
        <v>0.72</v>
      </c>
      <c r="AB94" s="117">
        <f>-STOA!O94</f>
        <v>-202.76999999999998</v>
      </c>
      <c r="AC94">
        <f t="shared" si="3"/>
        <v>9.4676410058479767</v>
      </c>
      <c r="AD94">
        <f t="shared" si="4"/>
        <v>560.62540894697713</v>
      </c>
      <c r="AE94">
        <f>'IDT-1'!C94</f>
        <v>0</v>
      </c>
      <c r="AF94" s="26"/>
      <c r="AG94">
        <f t="shared" si="5"/>
        <v>560.62540894697713</v>
      </c>
      <c r="AI94" s="75">
        <f>PXIL!I94</f>
        <v>0</v>
      </c>
      <c r="AJ94" s="75">
        <f>PXIL!O94</f>
        <v>0</v>
      </c>
      <c r="AK94" s="75">
        <f>RTM_IEX!I94</f>
        <v>9.6300000000000008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8.6081954294720262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55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530.93181983915099</v>
      </c>
      <c r="P95" s="77">
        <v>68.040000000000006</v>
      </c>
      <c r="Q95" s="77">
        <v>22.05</v>
      </c>
      <c r="R95" s="80">
        <v>0</v>
      </c>
      <c r="S95" s="80">
        <v>0</v>
      </c>
      <c r="T95" s="78">
        <f>SUMPRODUCT(LTA!F95:AJ95,LTA!F$101:AJ$101,LTA!F$104:AJ$104)</f>
        <v>10.210000000000001</v>
      </c>
      <c r="U95" s="78">
        <f>SUMPRODUCT(LTA!F95:AJ95,LTA!F$102:AJ$102,LTA!F$104:AJ$104)</f>
        <v>106.39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-49</v>
      </c>
      <c r="AA95" s="117">
        <f>STOA!I95</f>
        <v>0.72</v>
      </c>
      <c r="AB95" s="117">
        <f>-STOA!O95</f>
        <v>-202.76999999999998</v>
      </c>
      <c r="AC95">
        <f t="shared" si="3"/>
        <v>9.4699688510709041</v>
      </c>
      <c r="AD95">
        <f t="shared" si="4"/>
        <v>520.71004641755212</v>
      </c>
      <c r="AE95">
        <f>'IDT-1'!C95</f>
        <v>0</v>
      </c>
      <c r="AF95" s="26"/>
      <c r="AG95">
        <f t="shared" si="5"/>
        <v>520.71004641755212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-20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8.6081954294720262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45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530.93181983915099</v>
      </c>
      <c r="P96" s="77">
        <v>68.040000000000006</v>
      </c>
      <c r="Q96" s="77">
        <v>22.05</v>
      </c>
      <c r="R96" s="80">
        <v>0</v>
      </c>
      <c r="S96" s="80">
        <v>0</v>
      </c>
      <c r="T96" s="78">
        <f>SUMPRODUCT(LTA!F96:AJ96,LTA!F$101:AJ$101,LTA!F$104:AJ$104)</f>
        <v>10.25</v>
      </c>
      <c r="U96" s="78">
        <f>SUMPRODUCT(LTA!F96:AJ96,LTA!F$102:AJ$102,LTA!F$104:AJ$104)</f>
        <v>49.129999999999995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0.72</v>
      </c>
      <c r="AB96" s="117">
        <f>-STOA!O96</f>
        <v>-202.76999999999998</v>
      </c>
      <c r="AC96">
        <f t="shared" si="3"/>
        <v>8.3505860520394286</v>
      </c>
      <c r="AD96">
        <f t="shared" si="4"/>
        <v>533.23942921658363</v>
      </c>
      <c r="AE96">
        <f>'IDT-1'!C96</f>
        <v>0</v>
      </c>
      <c r="AF96" s="26"/>
      <c r="AG96">
        <f t="shared" si="5"/>
        <v>533.23942921658363</v>
      </c>
      <c r="AI96" s="75">
        <f>PXIL!I96</f>
        <v>0</v>
      </c>
      <c r="AJ96" s="75">
        <f>PXIL!O96</f>
        <v>0</v>
      </c>
      <c r="AK96" s="75">
        <f>RTM_IEX!I96</f>
        <v>9.6300000000000008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8.6081954294720262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45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495.70851457986487</v>
      </c>
      <c r="P97" s="77">
        <v>68.040000000000006</v>
      </c>
      <c r="Q97" s="77">
        <v>22.05</v>
      </c>
      <c r="R97" s="80">
        <v>0</v>
      </c>
      <c r="S97" s="80">
        <v>0</v>
      </c>
      <c r="T97" s="78">
        <f>SUMPRODUCT(LTA!F97:AJ97,LTA!F$101:AJ$101,LTA!F$104:AJ$104)</f>
        <v>10.26</v>
      </c>
      <c r="U97" s="78">
        <f>SUMPRODUCT(LTA!F97:AJ97,LTA!F$102:AJ$102,LTA!F$104:AJ$104)</f>
        <v>49.16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-6</v>
      </c>
      <c r="AA97" s="117">
        <f>STOA!I97</f>
        <v>0.72</v>
      </c>
      <c r="AB97" s="117">
        <f>-STOA!O97</f>
        <v>-202.76999999999998</v>
      </c>
      <c r="AC97">
        <f t="shared" si="3"/>
        <v>8.3908017308908818</v>
      </c>
      <c r="AD97">
        <f t="shared" si="4"/>
        <v>525.71590827844602</v>
      </c>
      <c r="AE97">
        <f>'IDT-1'!C97</f>
        <v>0</v>
      </c>
      <c r="AF97" s="26"/>
      <c r="AG97">
        <f t="shared" si="5"/>
        <v>525.71590827844602</v>
      </c>
      <c r="AI97" s="75">
        <f>PXIL!I97</f>
        <v>0</v>
      </c>
      <c r="AJ97" s="75">
        <f>PXIL!O97</f>
        <v>0</v>
      </c>
      <c r="AK97" s="75">
        <f>RTM_IEX!I97</f>
        <v>43.33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8.6081954294720262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45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495.70851457986487</v>
      </c>
      <c r="P98" s="77">
        <v>68.040000000000006</v>
      </c>
      <c r="Q98" s="77">
        <v>22.05</v>
      </c>
      <c r="R98" s="80">
        <v>0</v>
      </c>
      <c r="S98" s="80">
        <v>0</v>
      </c>
      <c r="T98" s="78">
        <f>SUMPRODUCT(LTA!F98:AJ98,LTA!F$101:AJ$101,LTA!F$104:AJ$104)</f>
        <v>10.130000000000001</v>
      </c>
      <c r="U98" s="78">
        <f>SUMPRODUCT(LTA!F98:AJ98,LTA!F$102:AJ$102,LTA!F$104:AJ$104)</f>
        <v>49.309999999999995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-16</v>
      </c>
      <c r="AA98" s="117">
        <f>STOA!I98</f>
        <v>0.72</v>
      </c>
      <c r="AB98" s="117">
        <f>-STOA!O98</f>
        <v>-202.76999999999998</v>
      </c>
      <c r="AC98">
        <f t="shared" si="3"/>
        <v>8.4796710061128344</v>
      </c>
      <c r="AD98">
        <f t="shared" si="4"/>
        <v>515.637039003224</v>
      </c>
      <c r="AE98">
        <f>'IDT-1'!C98</f>
        <v>0</v>
      </c>
      <c r="AF98" s="26"/>
      <c r="AG98">
        <f t="shared" si="5"/>
        <v>515.637039003224</v>
      </c>
      <c r="AI98" s="75">
        <f>PXIL!I98</f>
        <v>0</v>
      </c>
      <c r="AJ98" s="75">
        <f>PXIL!O98</f>
        <v>0</v>
      </c>
      <c r="AK98" s="75">
        <f>RTM_IEX!I98</f>
        <v>43.32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0.20389502882164295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1.249038026175382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13.166513003899432</v>
      </c>
      <c r="P99" s="77">
        <f t="shared" si="6"/>
        <v>1.5987599999999993</v>
      </c>
      <c r="Q99" s="77">
        <f t="shared" si="6"/>
        <v>0.46747482327644069</v>
      </c>
      <c r="R99" s="80">
        <f t="shared" si="6"/>
        <v>0.24106999999999984</v>
      </c>
      <c r="S99" s="80">
        <f t="shared" si="6"/>
        <v>0</v>
      </c>
      <c r="T99" s="78">
        <f t="shared" si="6"/>
        <v>1.1980975000000005</v>
      </c>
      <c r="U99" s="78">
        <f t="shared" si="6"/>
        <v>2.1806125000000001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5.9725E-2</v>
      </c>
      <c r="Z99" s="75">
        <f t="shared" si="6"/>
        <v>-0.415545</v>
      </c>
      <c r="AA99" s="117">
        <f t="shared" si="6"/>
        <v>0.32583749999999995</v>
      </c>
      <c r="AB99" s="117">
        <f t="shared" si="6"/>
        <v>-4.2088800000000051</v>
      </c>
      <c r="AC99">
        <f t="shared" si="6"/>
        <v>0.22702590034746375</v>
      </c>
      <c r="AD99">
        <f t="shared" si="6"/>
        <v>15.884209981825435</v>
      </c>
      <c r="AE99">
        <f t="shared" si="6"/>
        <v>-0.47225</v>
      </c>
      <c r="AG99">
        <f t="shared" si="6"/>
        <v>15.411959981825435</v>
      </c>
      <c r="AI99">
        <f t="shared" si="6"/>
        <v>0</v>
      </c>
      <c r="AJ99">
        <f t="shared" si="6"/>
        <v>0</v>
      </c>
      <c r="AK99">
        <f t="shared" si="6"/>
        <v>0.24238750000000014</v>
      </c>
      <c r="AL99">
        <f t="shared" si="6"/>
        <v>-0.19775000000000001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44872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230" t="s">
        <v>339</v>
      </c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230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GT_NG!T3</f>
        <v>12.179700499168053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69.596820030154888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227.2950752182478</v>
      </c>
      <c r="P3" s="77">
        <v>74.78</v>
      </c>
      <c r="Q3" s="77">
        <v>26.64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342.7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6.22</v>
      </c>
      <c r="AB3" s="117">
        <f>-STOA!P3</f>
        <v>0</v>
      </c>
      <c r="AC3">
        <f>SUMIF(B3:AB3,"&gt;0")*$AC$2-SUMIF(B3:AB3,"&lt;0")*($AC$2/(1-$AC$2))+SUMIF(AI3:AR3,"&gt;0")*$AC$2-SUMIF(AI3:AR3,"&lt;0")*($AC$2/(1-$AC$2))</f>
        <v>6.894550042578623</v>
      </c>
      <c r="AD3">
        <f>SUM(B3:AB3,AI3:AR3)-AC3</f>
        <v>776.57704570499209</v>
      </c>
      <c r="AE3">
        <f>'IDT-1'!F3</f>
        <v>0</v>
      </c>
      <c r="AF3" s="26"/>
      <c r="AG3">
        <f>SUM(AD3:AF3)</f>
        <v>776.57704570499209</v>
      </c>
      <c r="AI3" s="75">
        <f>PXIL!J3</f>
        <v>0</v>
      </c>
      <c r="AJ3" s="75">
        <f>PXIL!P3</f>
        <v>0</v>
      </c>
      <c r="AK3" s="75">
        <f>RTM_IEX!J3</f>
        <v>24.06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12.179700499168053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69.596820030154888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228.31363091384972</v>
      </c>
      <c r="P4" s="77">
        <v>74.78</v>
      </c>
      <c r="Q4" s="77">
        <v>26.64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342.76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6.22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6.86171333269992</v>
      </c>
      <c r="AD4">
        <f t="shared" ref="AD4:AD67" si="1">SUM(B4:AB4,AI4:AR4)-AC4</f>
        <v>772.87843811047276</v>
      </c>
      <c r="AE4">
        <f>'IDT-1'!F4</f>
        <v>0</v>
      </c>
      <c r="AF4" s="26"/>
      <c r="AG4">
        <f t="shared" ref="AG4:AG67" si="2">SUM(AD4:AF4)</f>
        <v>772.87843811047276</v>
      </c>
      <c r="AI4" s="75">
        <f>PXIL!J4</f>
        <v>0</v>
      </c>
      <c r="AJ4" s="75">
        <f>PXIL!P4</f>
        <v>0</v>
      </c>
      <c r="AK4" s="75">
        <f>RTM_IEX!J4</f>
        <v>19.25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12.179700499168053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69.596820030154888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226.3220998268809</v>
      </c>
      <c r="P5" s="77">
        <v>74.78</v>
      </c>
      <c r="Q5" s="77">
        <v>26.636419836043547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342.79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6.22</v>
      </c>
      <c r="AB5" s="117">
        <f>-STOA!P5</f>
        <v>0</v>
      </c>
      <c r="AC5">
        <f t="shared" si="0"/>
        <v>6.8444203536917776</v>
      </c>
      <c r="AD5">
        <f t="shared" si="1"/>
        <v>770.93061983855557</v>
      </c>
      <c r="AE5">
        <f>'IDT-1'!F5</f>
        <v>0</v>
      </c>
      <c r="AF5" s="26"/>
      <c r="AG5">
        <f t="shared" si="2"/>
        <v>770.93061983855557</v>
      </c>
      <c r="AI5" s="75">
        <f>PXIL!J5</f>
        <v>0</v>
      </c>
      <c r="AJ5" s="75">
        <f>PXIL!P5</f>
        <v>0</v>
      </c>
      <c r="AK5" s="75">
        <f>RTM_IEX!J5</f>
        <v>19.25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12.179700499168053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69.596820030154888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226.3220998268809</v>
      </c>
      <c r="P6" s="77">
        <v>74.78</v>
      </c>
      <c r="Q6" s="77">
        <v>26.636419836043547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342.82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6.22</v>
      </c>
      <c r="AB6" s="117">
        <f>-STOA!P6</f>
        <v>0</v>
      </c>
      <c r="AC6">
        <f t="shared" si="0"/>
        <v>6.8446843536917772</v>
      </c>
      <c r="AD6">
        <f t="shared" si="1"/>
        <v>770.96035583855553</v>
      </c>
      <c r="AE6">
        <f>'IDT-1'!F6</f>
        <v>0</v>
      </c>
      <c r="AF6" s="26"/>
      <c r="AG6">
        <f t="shared" si="2"/>
        <v>770.96035583855553</v>
      </c>
      <c r="AI6" s="75">
        <f>PXIL!J6</f>
        <v>0</v>
      </c>
      <c r="AJ6" s="75">
        <f>PXIL!P6</f>
        <v>0</v>
      </c>
      <c r="AK6" s="75">
        <f>RTM_IEX!J6</f>
        <v>19.25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12.179700499168053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69.596820030154888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217.60375855988087</v>
      </c>
      <c r="P7" s="77">
        <v>74.78</v>
      </c>
      <c r="Q7" s="77">
        <v>26.636419836043547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342.87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6.22</v>
      </c>
      <c r="AB7" s="117">
        <f>-STOA!P7</f>
        <v>0</v>
      </c>
      <c r="AC7">
        <f t="shared" si="0"/>
        <v>6.5990029505421779</v>
      </c>
      <c r="AD7">
        <f t="shared" si="1"/>
        <v>743.28769597470523</v>
      </c>
      <c r="AE7">
        <f>'IDT-1'!F7</f>
        <v>0</v>
      </c>
      <c r="AF7" s="26"/>
      <c r="AG7">
        <f t="shared" si="2"/>
        <v>743.28769597470523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12.179700499168053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69.596820030154888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217.60375855988087</v>
      </c>
      <c r="P8" s="77">
        <v>74.78</v>
      </c>
      <c r="Q8" s="77">
        <v>26.636419836043547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342.91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6.22</v>
      </c>
      <c r="AB8" s="117">
        <f>-STOA!P8</f>
        <v>0</v>
      </c>
      <c r="AC8">
        <f t="shared" si="0"/>
        <v>7.043261326651943</v>
      </c>
      <c r="AD8">
        <f t="shared" si="1"/>
        <v>692.88343759859538</v>
      </c>
      <c r="AE8">
        <f>'IDT-1'!F8</f>
        <v>0</v>
      </c>
      <c r="AF8" s="26"/>
      <c r="AG8">
        <f t="shared" si="2"/>
        <v>692.88343759859538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-50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12.179700499168053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69.596820030154888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213.32400523688091</v>
      </c>
      <c r="P9" s="77">
        <v>74.78</v>
      </c>
      <c r="Q9" s="77">
        <v>26.64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339.42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6.22</v>
      </c>
      <c r="AB9" s="117">
        <f>-STOA!P9</f>
        <v>0</v>
      </c>
      <c r="AC9">
        <f t="shared" si="0"/>
        <v>6.6641845395755244</v>
      </c>
      <c r="AD9">
        <f t="shared" si="1"/>
        <v>720.49634122662826</v>
      </c>
      <c r="AE9">
        <f>'IDT-1'!F9</f>
        <v>0</v>
      </c>
      <c r="AF9" s="26"/>
      <c r="AG9">
        <f t="shared" si="2"/>
        <v>720.49634122662826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-15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12.179700499168053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69.596820030154888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211.80834385188089</v>
      </c>
      <c r="P10" s="77">
        <v>74.78</v>
      </c>
      <c r="Q10" s="77">
        <v>26.636419836043547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339.3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6.22</v>
      </c>
      <c r="AB10" s="117">
        <f>-STOA!P10</f>
        <v>0</v>
      </c>
      <c r="AC10">
        <f t="shared" si="0"/>
        <v>6.7651748717332465</v>
      </c>
      <c r="AD10">
        <f t="shared" si="1"/>
        <v>705.75610934551412</v>
      </c>
      <c r="AE10">
        <f>'IDT-1'!F10</f>
        <v>0</v>
      </c>
      <c r="AF10" s="26"/>
      <c r="AG10">
        <f t="shared" si="2"/>
        <v>705.75610934551412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-28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12.179700499168053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58.712717929725471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211.81001666315331</v>
      </c>
      <c r="P11" s="77">
        <v>74.78</v>
      </c>
      <c r="Q11" s="77">
        <v>26.636419836043547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339.15000000000003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6.12</v>
      </c>
      <c r="AB11" s="117">
        <f>-STOA!P11</f>
        <v>0</v>
      </c>
      <c r="AC11">
        <f t="shared" si="0"/>
        <v>6.7293563866440325</v>
      </c>
      <c r="AD11">
        <f t="shared" si="1"/>
        <v>687.6594985414464</v>
      </c>
      <c r="AE11">
        <f>'IDT-1'!F11</f>
        <v>0</v>
      </c>
      <c r="AF11" s="26"/>
      <c r="AG11">
        <f t="shared" si="2"/>
        <v>687.6594985414464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-35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12.179700499168053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58.712717929725471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211.81001666315331</v>
      </c>
      <c r="P12" s="77">
        <v>74.78</v>
      </c>
      <c r="Q12" s="77">
        <v>26.636419836043547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339.11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6.12</v>
      </c>
      <c r="AB12" s="117">
        <f>-STOA!P12</f>
        <v>0</v>
      </c>
      <c r="AC12">
        <f t="shared" si="0"/>
        <v>6.729004386644033</v>
      </c>
      <c r="AD12">
        <f t="shared" si="1"/>
        <v>687.61985054144634</v>
      </c>
      <c r="AE12">
        <f>'IDT-1'!F12</f>
        <v>0</v>
      </c>
      <c r="AF12" s="26"/>
      <c r="AG12">
        <f t="shared" si="2"/>
        <v>687.61985054144634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-35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12.179700499168053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58.712717929725471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211.81001666315331</v>
      </c>
      <c r="P13" s="77">
        <v>74.78</v>
      </c>
      <c r="Q13" s="77">
        <v>26.636419836043547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339.05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6.12</v>
      </c>
      <c r="AB13" s="117">
        <f>-STOA!P13</f>
        <v>0</v>
      </c>
      <c r="AC13">
        <f t="shared" si="0"/>
        <v>6.728476386644032</v>
      </c>
      <c r="AD13">
        <f t="shared" si="1"/>
        <v>687.56037854144631</v>
      </c>
      <c r="AE13">
        <f>'IDT-1'!F13</f>
        <v>0</v>
      </c>
      <c r="AF13" s="26"/>
      <c r="AG13">
        <f t="shared" si="2"/>
        <v>687.56037854144631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-35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12.171567305098463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58.712717929725471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211.81001666315331</v>
      </c>
      <c r="P14" s="77">
        <v>74.790000000000006</v>
      </c>
      <c r="Q14" s="77">
        <v>26.636419836043547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338.93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6.12</v>
      </c>
      <c r="AB14" s="117">
        <f>-STOA!P14</f>
        <v>0</v>
      </c>
      <c r="AC14">
        <f t="shared" si="0"/>
        <v>6.7274368145362207</v>
      </c>
      <c r="AD14">
        <f t="shared" si="1"/>
        <v>687.44328491948465</v>
      </c>
      <c r="AE14">
        <f>'IDT-1'!F14</f>
        <v>0</v>
      </c>
      <c r="AF14" s="26"/>
      <c r="AG14">
        <f t="shared" si="2"/>
        <v>687.44328491948465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-35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12.171567305098463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58.712717929725471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211.81001666315331</v>
      </c>
      <c r="P15" s="77">
        <v>74.790000000000006</v>
      </c>
      <c r="Q15" s="77">
        <v>26.636419836043547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338.79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6.12</v>
      </c>
      <c r="AB15" s="117">
        <f>-STOA!P15</f>
        <v>0</v>
      </c>
      <c r="AC15">
        <f t="shared" si="0"/>
        <v>7.1257205530350101</v>
      </c>
      <c r="AD15">
        <f t="shared" si="1"/>
        <v>641.90500118098589</v>
      </c>
      <c r="AE15">
        <f>'IDT-1'!F15</f>
        <v>0</v>
      </c>
      <c r="AF15" s="26"/>
      <c r="AG15">
        <f t="shared" si="2"/>
        <v>641.90500118098589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-80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12.171567305098463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58.712717929725471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211.80834385188089</v>
      </c>
      <c r="P16" s="77">
        <v>74.790000000000006</v>
      </c>
      <c r="Q16" s="77">
        <v>26.636419836043547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341.07000000000005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6.12</v>
      </c>
      <c r="AB16" s="117">
        <f>-STOA!P16</f>
        <v>0</v>
      </c>
      <c r="AC16">
        <f t="shared" si="0"/>
        <v>6.6841072011416562</v>
      </c>
      <c r="AD16">
        <f t="shared" si="1"/>
        <v>696.62494172160689</v>
      </c>
      <c r="AE16">
        <f>'IDT-1'!F16</f>
        <v>0</v>
      </c>
      <c r="AF16" s="26"/>
      <c r="AG16">
        <f t="shared" si="2"/>
        <v>696.62494172160689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-28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12.171567305098463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58.712717929725471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211.80834385188089</v>
      </c>
      <c r="P17" s="77">
        <v>74.790000000000006</v>
      </c>
      <c r="Q17" s="77">
        <v>26.636419836043547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340.92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6.12</v>
      </c>
      <c r="AB17" s="117">
        <f>-STOA!P17</f>
        <v>0</v>
      </c>
      <c r="AC17">
        <f t="shared" si="0"/>
        <v>6.5673715433531168</v>
      </c>
      <c r="AD17">
        <f t="shared" si="1"/>
        <v>709.59167737939526</v>
      </c>
      <c r="AE17">
        <f>'IDT-1'!F17</f>
        <v>0</v>
      </c>
      <c r="AF17" s="26"/>
      <c r="AG17">
        <f t="shared" si="2"/>
        <v>709.59167737939526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-15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12.179700499168053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58.712717929725471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211.80834385188089</v>
      </c>
      <c r="P18" s="77">
        <v>74.790000000000006</v>
      </c>
      <c r="Q18" s="77">
        <v>26.636419836043547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340.68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6.12</v>
      </c>
      <c r="AB18" s="117">
        <f>-STOA!P18</f>
        <v>0</v>
      </c>
      <c r="AC18">
        <f t="shared" si="0"/>
        <v>6.6807467732494681</v>
      </c>
      <c r="AD18">
        <f t="shared" si="1"/>
        <v>696.24643534356858</v>
      </c>
      <c r="AE18">
        <f>'IDT-1'!F18</f>
        <v>0</v>
      </c>
      <c r="AF18" s="26"/>
      <c r="AG18">
        <f t="shared" si="2"/>
        <v>696.24643534356858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-28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12.179700499168053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58.712717929725471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211.80834385188089</v>
      </c>
      <c r="P19" s="77">
        <v>74.790000000000006</v>
      </c>
      <c r="Q19" s="77">
        <v>26.636419836043547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340.52000000000004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6.12</v>
      </c>
      <c r="AB19" s="117">
        <f>-STOA!P19</f>
        <v>0</v>
      </c>
      <c r="AC19">
        <f t="shared" si="0"/>
        <v>6.5639231154609297</v>
      </c>
      <c r="AD19">
        <f t="shared" si="1"/>
        <v>709.20325900135708</v>
      </c>
      <c r="AE19">
        <f>'IDT-1'!F19</f>
        <v>0</v>
      </c>
      <c r="AF19" s="26"/>
      <c r="AG19">
        <f t="shared" si="2"/>
        <v>709.20325900135708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-15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12.179700499168053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69.599999999999994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211.80834385188089</v>
      </c>
      <c r="P20" s="77">
        <v>74.78</v>
      </c>
      <c r="Q20" s="77">
        <v>26.636419836043547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340.48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6.12</v>
      </c>
      <c r="AB20" s="117">
        <f>-STOA!P20</f>
        <v>0</v>
      </c>
      <c r="AC20">
        <f t="shared" si="0"/>
        <v>7.0588069361781338</v>
      </c>
      <c r="AD20">
        <f t="shared" si="1"/>
        <v>674.54565725091436</v>
      </c>
      <c r="AE20">
        <f>'IDT-1'!F20</f>
        <v>0</v>
      </c>
      <c r="AF20" s="26"/>
      <c r="AG20">
        <f t="shared" si="2"/>
        <v>674.54565725091436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-60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12.179700499168053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69.599999999999994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215.9797009638809</v>
      </c>
      <c r="P21" s="77">
        <v>74.78</v>
      </c>
      <c r="Q21" s="77">
        <v>26.636419836043547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340.48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6.12</v>
      </c>
      <c r="AB21" s="117">
        <f>-STOA!P21</f>
        <v>0</v>
      </c>
      <c r="AC21">
        <f t="shared" si="0"/>
        <v>6.5628272274320159</v>
      </c>
      <c r="AD21">
        <f t="shared" si="1"/>
        <v>739.21299407166066</v>
      </c>
      <c r="AE21">
        <f>'IDT-1'!F21</f>
        <v>0</v>
      </c>
      <c r="AF21" s="26"/>
      <c r="AG21">
        <f t="shared" si="2"/>
        <v>739.21299407166066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12.179700499168053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69.599999999999994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217.93146168521423</v>
      </c>
      <c r="P22" s="77">
        <v>74.78</v>
      </c>
      <c r="Q22" s="77">
        <v>26.64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340.47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6.12</v>
      </c>
      <c r="AB22" s="117">
        <f>-STOA!P22</f>
        <v>0</v>
      </c>
      <c r="AC22">
        <f t="shared" si="0"/>
        <v>6.5799462272225639</v>
      </c>
      <c r="AD22">
        <f t="shared" si="1"/>
        <v>741.14121595715972</v>
      </c>
      <c r="AE22">
        <f>'IDT-1'!F22</f>
        <v>0</v>
      </c>
      <c r="AF22" s="26"/>
      <c r="AG22">
        <f t="shared" si="2"/>
        <v>741.14121595715972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12.179700499168053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69.599999999999994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230.13948253531424</v>
      </c>
      <c r="P23" s="77">
        <v>74.78</v>
      </c>
      <c r="Q23" s="77">
        <v>26.64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340.36000000000007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0</v>
      </c>
      <c r="AA23" s="117">
        <f>STOA!J23</f>
        <v>6.12</v>
      </c>
      <c r="AB23" s="117">
        <f>-STOA!P23</f>
        <v>0</v>
      </c>
      <c r="AC23">
        <f t="shared" si="0"/>
        <v>6.6864088107034449</v>
      </c>
      <c r="AD23">
        <f t="shared" si="1"/>
        <v>753.13277422377882</v>
      </c>
      <c r="AE23">
        <f>'IDT-1'!F23</f>
        <v>0</v>
      </c>
      <c r="AF23" s="26"/>
      <c r="AG23">
        <f t="shared" si="2"/>
        <v>753.13277422377882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12.179700499168053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69.599999999999994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249.99757906631424</v>
      </c>
      <c r="P24" s="77">
        <v>74.78</v>
      </c>
      <c r="Q24" s="77">
        <v>26.64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340.31000000000006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0</v>
      </c>
      <c r="AA24" s="117">
        <f>STOA!J24</f>
        <v>6.12</v>
      </c>
      <c r="AB24" s="117">
        <f>-STOA!P24</f>
        <v>0</v>
      </c>
      <c r="AC24">
        <f t="shared" si="0"/>
        <v>7.0301200601762455</v>
      </c>
      <c r="AD24">
        <f t="shared" si="1"/>
        <v>791.84715950530608</v>
      </c>
      <c r="AE24">
        <f>'IDT-1'!F24</f>
        <v>0</v>
      </c>
      <c r="AF24" s="26"/>
      <c r="AG24">
        <f t="shared" si="2"/>
        <v>791.84715950530608</v>
      </c>
      <c r="AI24" s="75">
        <f>PXIL!J24</f>
        <v>0</v>
      </c>
      <c r="AJ24" s="75">
        <f>PXIL!P24</f>
        <v>0</v>
      </c>
      <c r="AK24" s="75">
        <f>RTM_IEX!J24</f>
        <v>19.25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12.179700499168053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69.599999999999994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261.80952097061419</v>
      </c>
      <c r="P25" s="77">
        <v>74.78</v>
      </c>
      <c r="Q25" s="77">
        <v>26.64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340.30000000000007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0</v>
      </c>
      <c r="AA25" s="117">
        <f>STOA!J25</f>
        <v>6.12</v>
      </c>
      <c r="AB25" s="117">
        <f>-STOA!P25</f>
        <v>0</v>
      </c>
      <c r="AC25">
        <f t="shared" si="0"/>
        <v>7.218721148934085</v>
      </c>
      <c r="AD25">
        <f t="shared" si="1"/>
        <v>813.09050032084826</v>
      </c>
      <c r="AE25">
        <f>'IDT-1'!F25</f>
        <v>0</v>
      </c>
      <c r="AF25" s="26"/>
      <c r="AG25">
        <f t="shared" si="2"/>
        <v>813.09050032084826</v>
      </c>
      <c r="AI25" s="75">
        <f>PXIL!J25</f>
        <v>0</v>
      </c>
      <c r="AJ25" s="75">
        <f>PXIL!P25</f>
        <v>0</v>
      </c>
      <c r="AK25" s="75">
        <f>RTM_IEX!J25</f>
        <v>28.88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12.179700499168053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69.599999999999994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280.27104940601424</v>
      </c>
      <c r="P26" s="77">
        <v>74.78</v>
      </c>
      <c r="Q26" s="77">
        <v>26.64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340.20000000000005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0</v>
      </c>
      <c r="AA26" s="117">
        <f>STOA!J26</f>
        <v>6.12</v>
      </c>
      <c r="AB26" s="117">
        <f>-STOA!P26</f>
        <v>0</v>
      </c>
      <c r="AC26">
        <f t="shared" si="0"/>
        <v>7.5073745991656056</v>
      </c>
      <c r="AD26">
        <f t="shared" si="1"/>
        <v>845.6033753060168</v>
      </c>
      <c r="AE26">
        <f>'IDT-1'!F26</f>
        <v>0</v>
      </c>
      <c r="AF26" s="26"/>
      <c r="AG26">
        <f t="shared" si="2"/>
        <v>845.6033753060168</v>
      </c>
      <c r="AI26" s="75">
        <f>PXIL!J26</f>
        <v>0</v>
      </c>
      <c r="AJ26" s="75">
        <f>PXIL!P26</f>
        <v>0</v>
      </c>
      <c r="AK26" s="75">
        <f>RTM_IEX!J26</f>
        <v>43.32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12.179700499168053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69.599999999999994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304.52557084211423</v>
      </c>
      <c r="P27" s="77">
        <v>74.78</v>
      </c>
      <c r="Q27" s="77">
        <v>26.64</v>
      </c>
      <c r="R27" s="80">
        <v>2.6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340.11000000000007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0</v>
      </c>
      <c r="AA27" s="117">
        <f>STOA!J27</f>
        <v>6.12</v>
      </c>
      <c r="AB27" s="117">
        <f>-STOA!P27</f>
        <v>0</v>
      </c>
      <c r="AC27">
        <f t="shared" si="0"/>
        <v>7.4887583878032844</v>
      </c>
      <c r="AD27">
        <f t="shared" si="1"/>
        <v>843.50651295347905</v>
      </c>
      <c r="AE27">
        <f>'IDT-1'!F27</f>
        <v>0</v>
      </c>
      <c r="AF27" s="26"/>
      <c r="AG27">
        <f t="shared" si="2"/>
        <v>843.50651295347905</v>
      </c>
      <c r="AI27" s="75">
        <f>PXIL!J27</f>
        <v>0</v>
      </c>
      <c r="AJ27" s="75">
        <f>PXIL!P27</f>
        <v>0</v>
      </c>
      <c r="AK27" s="75">
        <f>RTM_IEX!J27</f>
        <v>14.44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12.179700499168053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69.598826405867968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336.68219275871422</v>
      </c>
      <c r="P28" s="77">
        <v>74.78</v>
      </c>
      <c r="Q28" s="77">
        <v>26.64</v>
      </c>
      <c r="R28" s="80">
        <v>5.4099999999999993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338.57000000000005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0</v>
      </c>
      <c r="AA28" s="117">
        <f>STOA!J28</f>
        <v>6.12</v>
      </c>
      <c r="AB28" s="117">
        <f>-STOA!P28</f>
        <v>0</v>
      </c>
      <c r="AC28">
        <f t="shared" si="0"/>
        <v>8.2911903330410031</v>
      </c>
      <c r="AD28">
        <f t="shared" si="1"/>
        <v>933.88952933070937</v>
      </c>
      <c r="AE28">
        <f>'IDT-1'!F28</f>
        <v>4.4690000000000003</v>
      </c>
      <c r="AF28" s="26"/>
      <c r="AG28">
        <f t="shared" si="2"/>
        <v>938.35852933070942</v>
      </c>
      <c r="AI28" s="75">
        <f>PXIL!J28</f>
        <v>0</v>
      </c>
      <c r="AJ28" s="75">
        <f>PXIL!P28</f>
        <v>0</v>
      </c>
      <c r="AK28" s="75">
        <f>RTM_IEX!J28</f>
        <v>72.2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12.179700499168053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67.936726256444857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338.36100321459065</v>
      </c>
      <c r="P29" s="77">
        <v>74.78</v>
      </c>
      <c r="Q29" s="77">
        <v>26.64</v>
      </c>
      <c r="R29" s="80">
        <v>9.99</v>
      </c>
      <c r="S29" s="80">
        <v>0</v>
      </c>
      <c r="T29" s="78">
        <f>SUMPRODUCT(LTA!F29:AJ29,LTA!F$101:AJ$101,LTA!F$105:AJ$105)</f>
        <v>1.33</v>
      </c>
      <c r="U29" s="78">
        <f>SUMPRODUCT(LTA!F29:AJ29,LTA!F$102:AJ$102,LTA!F$105:AJ$105)</f>
        <v>338.53000000000003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0</v>
      </c>
      <c r="AA29" s="117">
        <f>STOA!J29</f>
        <v>6.12</v>
      </c>
      <c r="AB29" s="117">
        <f>-STOA!P29</f>
        <v>0</v>
      </c>
      <c r="AC29">
        <f t="shared" si="0"/>
        <v>8.444721383737793</v>
      </c>
      <c r="AD29">
        <f t="shared" si="1"/>
        <v>951.18270858646588</v>
      </c>
      <c r="AE29">
        <f>'IDT-1'!F29</f>
        <v>15.561</v>
      </c>
      <c r="AF29" s="26"/>
      <c r="AG29">
        <f t="shared" si="2"/>
        <v>966.74370858646591</v>
      </c>
      <c r="AI29" s="75">
        <f>PXIL!J29</f>
        <v>0</v>
      </c>
      <c r="AJ29" s="75">
        <f>PXIL!P29</f>
        <v>0</v>
      </c>
      <c r="AK29" s="75">
        <f>RTM_IEX!J29</f>
        <v>72.2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11.56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12.512479201331114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65.566873301225499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338.50970533985458</v>
      </c>
      <c r="P30" s="77">
        <v>74.78</v>
      </c>
      <c r="Q30" s="77">
        <v>26.64</v>
      </c>
      <c r="R30" s="80">
        <v>16.629999999999995</v>
      </c>
      <c r="S30" s="80">
        <v>0</v>
      </c>
      <c r="T30" s="78">
        <f>SUMPRODUCT(LTA!F30:AJ30,LTA!F$101:AJ$101,LTA!F$105:AJ$105)</f>
        <v>4.67</v>
      </c>
      <c r="U30" s="78">
        <f>SUMPRODUCT(LTA!F30:AJ30,LTA!F$102:AJ$102,LTA!F$105:AJ$105)</f>
        <v>345.01000000000005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0</v>
      </c>
      <c r="AA30" s="117">
        <f>STOA!J30</f>
        <v>6.12</v>
      </c>
      <c r="AB30" s="117">
        <f>-STOA!P30</f>
        <v>0</v>
      </c>
      <c r="AC30">
        <f t="shared" si="0"/>
        <v>8.8184717090132203</v>
      </c>
      <c r="AD30">
        <f t="shared" si="1"/>
        <v>993.28058613339795</v>
      </c>
      <c r="AE30">
        <f>'IDT-1'!F30</f>
        <v>1.831</v>
      </c>
      <c r="AF30" s="26"/>
      <c r="AG30">
        <f t="shared" si="2"/>
        <v>995.11158613339796</v>
      </c>
      <c r="AI30" s="75">
        <f>PXIL!J30</f>
        <v>0</v>
      </c>
      <c r="AJ30" s="75">
        <f>PXIL!P30</f>
        <v>0</v>
      </c>
      <c r="AK30" s="75">
        <f>RTM_IEX!J30</f>
        <v>77.010000000000005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34.65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12.512479201331114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65.566873301225499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351.27835802804168</v>
      </c>
      <c r="P31" s="77">
        <v>74.78</v>
      </c>
      <c r="Q31" s="77">
        <v>26.64</v>
      </c>
      <c r="R31" s="80">
        <v>19.2</v>
      </c>
      <c r="S31" s="80">
        <v>0</v>
      </c>
      <c r="T31" s="78">
        <f>SUMPRODUCT(LTA!F31:AJ31,LTA!F$101:AJ$101,LTA!F$105:AJ$105)</f>
        <v>0.81</v>
      </c>
      <c r="U31" s="78">
        <f>SUMPRODUCT(LTA!F31:AJ31,LTA!F$102:AJ$102,LTA!F$105:AJ$105)</f>
        <v>353.44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0</v>
      </c>
      <c r="AA31" s="117">
        <f>STOA!J31</f>
        <v>6.03</v>
      </c>
      <c r="AB31" s="117">
        <f>-STOA!P31</f>
        <v>0</v>
      </c>
      <c r="AC31">
        <f t="shared" si="0"/>
        <v>8.8828758526692635</v>
      </c>
      <c r="AD31">
        <f t="shared" si="1"/>
        <v>1000.5348346779289</v>
      </c>
      <c r="AE31">
        <f>'IDT-1'!F31</f>
        <v>0</v>
      </c>
      <c r="AF31" s="26"/>
      <c r="AG31">
        <f t="shared" si="2"/>
        <v>1000.5348346779289</v>
      </c>
      <c r="AI31" s="75">
        <f>PXIL!J31</f>
        <v>0</v>
      </c>
      <c r="AJ31" s="75">
        <f>PXIL!P31</f>
        <v>0</v>
      </c>
      <c r="AK31" s="75">
        <f>RTM_IEX!J31</f>
        <v>77.02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22.14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12.171567305098463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65.566873301225499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342.11922719913804</v>
      </c>
      <c r="P32" s="77">
        <v>74.78</v>
      </c>
      <c r="Q32" s="77">
        <v>26.64</v>
      </c>
      <c r="R32" s="80">
        <v>19.2</v>
      </c>
      <c r="S32" s="80">
        <v>0</v>
      </c>
      <c r="T32" s="78">
        <f>SUMPRODUCT(LTA!F32:AJ32,LTA!F$101:AJ$101,LTA!F$105:AJ$105)</f>
        <v>1.84</v>
      </c>
      <c r="U32" s="78">
        <f>SUMPRODUCT(LTA!F32:AJ32,LTA!F$102:AJ$102,LTA!F$105:AJ$105)</f>
        <v>361.95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6.03</v>
      </c>
      <c r="AB32" s="117">
        <f>-STOA!P32</f>
        <v>0</v>
      </c>
      <c r="AC32">
        <f t="shared" si="0"/>
        <v>8.8153794766880651</v>
      </c>
      <c r="AD32">
        <f t="shared" si="1"/>
        <v>992.93228832877389</v>
      </c>
      <c r="AE32">
        <f>'IDT-1'!F32</f>
        <v>4.1189999999999998</v>
      </c>
      <c r="AF32" s="26"/>
      <c r="AG32">
        <f t="shared" si="2"/>
        <v>997.05128832877392</v>
      </c>
      <c r="AI32" s="75">
        <f>PXIL!J32</f>
        <v>0</v>
      </c>
      <c r="AJ32" s="75">
        <f>PXIL!P32</f>
        <v>0</v>
      </c>
      <c r="AK32" s="75">
        <f>RTM_IEX!J32</f>
        <v>77.010000000000005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14.44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12.171567305098463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65.566873301225499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319.76031142895346</v>
      </c>
      <c r="P33" s="77">
        <v>74.78</v>
      </c>
      <c r="Q33" s="77">
        <v>26.64</v>
      </c>
      <c r="R33" s="80">
        <v>19.2</v>
      </c>
      <c r="S33" s="80">
        <v>0</v>
      </c>
      <c r="T33" s="78">
        <f>SUMPRODUCT(LTA!F33:AJ33,LTA!F$101:AJ$101,LTA!F$105:AJ$105)</f>
        <v>3.3</v>
      </c>
      <c r="U33" s="78">
        <f>SUMPRODUCT(LTA!F33:AJ33,LTA!F$102:AJ$102,LTA!F$105:AJ$105)</f>
        <v>369.25000000000006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6.03</v>
      </c>
      <c r="AB33" s="117">
        <f>-STOA!P33</f>
        <v>0</v>
      </c>
      <c r="AC33">
        <f t="shared" si="0"/>
        <v>8.3568210179104412</v>
      </c>
      <c r="AD33">
        <f t="shared" si="1"/>
        <v>941.28193101736713</v>
      </c>
      <c r="AE33">
        <f>'IDT-1'!F33</f>
        <v>22.884</v>
      </c>
      <c r="AF33" s="26"/>
      <c r="AG33">
        <f t="shared" si="2"/>
        <v>964.16593101736714</v>
      </c>
      <c r="AI33" s="75">
        <f>PXIL!J33</f>
        <v>0</v>
      </c>
      <c r="AJ33" s="75">
        <f>PXIL!P33</f>
        <v>0</v>
      </c>
      <c r="AK33" s="75">
        <f>RTM_IEX!J33</f>
        <v>38.5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14.44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12.171567305098463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65.566873301225499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300.99276828753926</v>
      </c>
      <c r="P34" s="77">
        <v>74.78</v>
      </c>
      <c r="Q34" s="77">
        <v>26.64</v>
      </c>
      <c r="R34" s="80">
        <v>19.2</v>
      </c>
      <c r="S34" s="80">
        <v>0</v>
      </c>
      <c r="T34" s="78">
        <f>SUMPRODUCT(LTA!F34:AJ34,LTA!F$101:AJ$101,LTA!F$105:AJ$105)</f>
        <v>11.09</v>
      </c>
      <c r="U34" s="78">
        <f>SUMPRODUCT(LTA!F34:AJ34,LTA!F$102:AJ$102,LTA!F$105:AJ$105)</f>
        <v>377.78000000000003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6.03</v>
      </c>
      <c r="AB34" s="117">
        <f>-STOA!P34</f>
        <v>0</v>
      </c>
      <c r="AC34">
        <f t="shared" si="0"/>
        <v>8.2123359134879479</v>
      </c>
      <c r="AD34">
        <f t="shared" si="1"/>
        <v>904.91887298037523</v>
      </c>
      <c r="AE34">
        <f>'IDT-1'!F34</f>
        <v>4.1189999999999998</v>
      </c>
      <c r="AF34" s="26"/>
      <c r="AG34">
        <f t="shared" si="2"/>
        <v>909.03787298037525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-10</v>
      </c>
      <c r="AM34" s="75">
        <f>RTM_PXI!J34</f>
        <v>0</v>
      </c>
      <c r="AN34" s="75">
        <f>RTM_PXI!P34</f>
        <v>0</v>
      </c>
      <c r="AO34" s="192">
        <f>GDAM_IEX!J34</f>
        <v>28.88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12.171567305098463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69.599999999999994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267.95896681996771</v>
      </c>
      <c r="P35" s="77">
        <v>74.78</v>
      </c>
      <c r="Q35" s="77">
        <v>26.64</v>
      </c>
      <c r="R35" s="80">
        <v>19.199999999999996</v>
      </c>
      <c r="S35" s="80">
        <v>0</v>
      </c>
      <c r="T35" s="78">
        <f>SUMPRODUCT(LTA!F35:AJ35,LTA!F$101:AJ$101,LTA!F$105:AJ$105)</f>
        <v>18.259999999999998</v>
      </c>
      <c r="U35" s="78">
        <f>SUMPRODUCT(LTA!F35:AJ35,LTA!F$102:AJ$102,LTA!F$105:AJ$105)</f>
        <v>386.46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6.03</v>
      </c>
      <c r="AB35" s="117">
        <f>-STOA!P35</f>
        <v>0</v>
      </c>
      <c r="AC35">
        <f t="shared" si="0"/>
        <v>8.4060287003005829</v>
      </c>
      <c r="AD35">
        <f t="shared" si="1"/>
        <v>946.82450542476556</v>
      </c>
      <c r="AE35">
        <f>'IDT-1'!F35</f>
        <v>8.6959999999999997</v>
      </c>
      <c r="AF35" s="26"/>
      <c r="AG35">
        <f t="shared" si="2"/>
        <v>955.52050542476559</v>
      </c>
      <c r="AI35" s="75">
        <f>PXIL!J35</f>
        <v>0</v>
      </c>
      <c r="AJ35" s="75">
        <f>PXIL!P35</f>
        <v>0</v>
      </c>
      <c r="AK35" s="75">
        <f>RTM_IEX!J35</f>
        <v>38.51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35.619999999999997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12.171567305098463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69.599999999999994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247.64855746046771</v>
      </c>
      <c r="P36" s="77">
        <v>74.78</v>
      </c>
      <c r="Q36" s="77">
        <v>26.64</v>
      </c>
      <c r="R36" s="80">
        <v>19.199999999999996</v>
      </c>
      <c r="S36" s="80">
        <v>0</v>
      </c>
      <c r="T36" s="78">
        <f>SUMPRODUCT(LTA!F36:AJ36,LTA!F$101:AJ$101,LTA!F$105:AJ$105)</f>
        <v>22.62</v>
      </c>
      <c r="U36" s="78">
        <f>SUMPRODUCT(LTA!F36:AJ36,LTA!F$102:AJ$102,LTA!F$105:AJ$105)</f>
        <v>395.46999999999997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6.03</v>
      </c>
      <c r="AB36" s="117">
        <f>-STOA!P36</f>
        <v>0</v>
      </c>
      <c r="AC36">
        <f t="shared" si="0"/>
        <v>8.565041097936982</v>
      </c>
      <c r="AD36">
        <f t="shared" si="1"/>
        <v>964.73508366762917</v>
      </c>
      <c r="AE36">
        <f>'IDT-1'!F36</f>
        <v>10.984</v>
      </c>
      <c r="AF36" s="26"/>
      <c r="AG36">
        <f t="shared" si="2"/>
        <v>975.71908366762921</v>
      </c>
      <c r="AI36" s="75">
        <f>PXIL!J36</f>
        <v>0</v>
      </c>
      <c r="AJ36" s="75">
        <f>PXIL!P36</f>
        <v>0</v>
      </c>
      <c r="AK36" s="75">
        <f>RTM_IEX!J36</f>
        <v>57.75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41.39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12.179700499168053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65.566873301225499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229.22855364191568</v>
      </c>
      <c r="P37" s="77">
        <v>74.78</v>
      </c>
      <c r="Q37" s="77">
        <v>26.64</v>
      </c>
      <c r="R37" s="80">
        <v>19.199999999999996</v>
      </c>
      <c r="S37" s="80">
        <v>0</v>
      </c>
      <c r="T37" s="78">
        <f>SUMPRODUCT(LTA!F37:AJ37,LTA!F$101:AJ$101,LTA!F$105:AJ$105)</f>
        <v>34.5</v>
      </c>
      <c r="U37" s="78">
        <f>SUMPRODUCT(LTA!F37:AJ37,LTA!F$102:AJ$102,LTA!F$105:AJ$105)</f>
        <v>406.71000000000004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6.03</v>
      </c>
      <c r="AB37" s="117">
        <f>-STOA!P37</f>
        <v>0</v>
      </c>
      <c r="AC37">
        <f t="shared" si="0"/>
        <v>9.0031491214923207</v>
      </c>
      <c r="AD37">
        <f t="shared" si="1"/>
        <v>1014.0819783208168</v>
      </c>
      <c r="AE37">
        <f>'IDT-1'!F37</f>
        <v>10.984</v>
      </c>
      <c r="AF37" s="26"/>
      <c r="AG37">
        <f t="shared" si="2"/>
        <v>1025.0659783208168</v>
      </c>
      <c r="AI37" s="75">
        <f>PXIL!J37</f>
        <v>0</v>
      </c>
      <c r="AJ37" s="75">
        <f>PXIL!P37</f>
        <v>0</v>
      </c>
      <c r="AK37" s="75">
        <f>RTM_IEX!J37</f>
        <v>105.89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42.36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12.179700499168053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65.566873301225499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218.45917800617931</v>
      </c>
      <c r="P38" s="77">
        <v>74.78</v>
      </c>
      <c r="Q38" s="77">
        <v>26.64</v>
      </c>
      <c r="R38" s="80">
        <v>19.199999999999996</v>
      </c>
      <c r="S38" s="80">
        <v>0</v>
      </c>
      <c r="T38" s="78">
        <f>SUMPRODUCT(LTA!F38:AJ38,LTA!F$101:AJ$101,LTA!F$105:AJ$105)</f>
        <v>43.42</v>
      </c>
      <c r="U38" s="78">
        <f>SUMPRODUCT(LTA!F38:AJ38,LTA!F$102:AJ$102,LTA!F$105:AJ$105)</f>
        <v>419.27000000000004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6.03</v>
      </c>
      <c r="AB38" s="117">
        <f>-STOA!P38</f>
        <v>0</v>
      </c>
      <c r="AC38">
        <f t="shared" si="0"/>
        <v>8.48747461589784</v>
      </c>
      <c r="AD38">
        <f t="shared" si="1"/>
        <v>955.99827719067491</v>
      </c>
      <c r="AE38">
        <f>'IDT-1'!F38</f>
        <v>13.273</v>
      </c>
      <c r="AF38" s="26"/>
      <c r="AG38">
        <f t="shared" si="2"/>
        <v>969.27127719067494</v>
      </c>
      <c r="AI38" s="75">
        <f>PXIL!J38</f>
        <v>0</v>
      </c>
      <c r="AJ38" s="75">
        <f>PXIL!P38</f>
        <v>0</v>
      </c>
      <c r="AK38" s="75">
        <f>RTM_IEX!J38</f>
        <v>43.32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35.619999999999997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12.079866888519133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65.566873301225499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214.863837093646</v>
      </c>
      <c r="P39" s="77">
        <v>74.78</v>
      </c>
      <c r="Q39" s="77">
        <v>26.64</v>
      </c>
      <c r="R39" s="80">
        <v>19.199999999999996</v>
      </c>
      <c r="S39" s="80">
        <v>0</v>
      </c>
      <c r="T39" s="78">
        <f>SUMPRODUCT(LTA!F39:AJ39,LTA!F$101:AJ$101,LTA!F$105:AJ$105)</f>
        <v>52.34</v>
      </c>
      <c r="U39" s="78">
        <f>SUMPRODUCT(LTA!F39:AJ39,LTA!F$102:AJ$102,LTA!F$105:AJ$105)</f>
        <v>429.87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6.03</v>
      </c>
      <c r="AB39" s="117">
        <f>-STOA!P39</f>
        <v>0</v>
      </c>
      <c r="AC39">
        <f t="shared" si="0"/>
        <v>9.2450210800938368</v>
      </c>
      <c r="AD39">
        <f t="shared" si="1"/>
        <v>1041.3255562032966</v>
      </c>
      <c r="AE39">
        <f>'IDT-1'!F39</f>
        <v>0</v>
      </c>
      <c r="AF39" s="26"/>
      <c r="AG39">
        <f t="shared" si="2"/>
        <v>1041.3255562032966</v>
      </c>
      <c r="AI39" s="75">
        <f>PXIL!J39</f>
        <v>0</v>
      </c>
      <c r="AJ39" s="75">
        <f>PXIL!P39</f>
        <v>0</v>
      </c>
      <c r="AK39" s="75">
        <f>RTM_IEX!J39</f>
        <v>86.63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62.57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12.079866888519133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65.566873301225499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210.96669780814602</v>
      </c>
      <c r="P40" s="77">
        <v>74.78</v>
      </c>
      <c r="Q40" s="77">
        <v>26.64</v>
      </c>
      <c r="R40" s="80">
        <v>19.199999999999996</v>
      </c>
      <c r="S40" s="80">
        <v>0</v>
      </c>
      <c r="T40" s="78">
        <f>SUMPRODUCT(LTA!F40:AJ40,LTA!F$101:AJ$101,LTA!F$105:AJ$105)</f>
        <v>57.370000000000005</v>
      </c>
      <c r="U40" s="78">
        <f>SUMPRODUCT(LTA!F40:AJ40,LTA!F$102:AJ$102,LTA!F$105:AJ$105)</f>
        <v>442.02000000000004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6.03</v>
      </c>
      <c r="AB40" s="117">
        <f>-STOA!P40</f>
        <v>0</v>
      </c>
      <c r="AC40">
        <f t="shared" si="0"/>
        <v>9.8362302543814373</v>
      </c>
      <c r="AD40">
        <f t="shared" si="1"/>
        <v>1107.9172077435092</v>
      </c>
      <c r="AE40">
        <f>'IDT-1'!F40</f>
        <v>0</v>
      </c>
      <c r="AF40" s="26"/>
      <c r="AG40">
        <f t="shared" si="2"/>
        <v>1107.9172077435092</v>
      </c>
      <c r="AI40" s="75">
        <f>PXIL!J40</f>
        <v>0</v>
      </c>
      <c r="AJ40" s="75">
        <f>PXIL!P40</f>
        <v>0</v>
      </c>
      <c r="AK40" s="75">
        <f>RTM_IEX!J40</f>
        <v>101.07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102.03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12.079866888519133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65.566873301225499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229.4951397130809</v>
      </c>
      <c r="P41" s="77">
        <v>74.78</v>
      </c>
      <c r="Q41" s="77">
        <v>26.64</v>
      </c>
      <c r="R41" s="80">
        <v>19.199999999999996</v>
      </c>
      <c r="S41" s="80">
        <v>0</v>
      </c>
      <c r="T41" s="78">
        <f>SUMPRODUCT(LTA!F41:AJ41,LTA!F$101:AJ$101,LTA!F$105:AJ$105)</f>
        <v>66.240000000000009</v>
      </c>
      <c r="U41" s="78">
        <f>SUMPRODUCT(LTA!F41:AJ41,LTA!F$102:AJ$102,LTA!F$105:AJ$105)</f>
        <v>448.93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6.03</v>
      </c>
      <c r="AB41" s="117">
        <f>-STOA!P41</f>
        <v>0</v>
      </c>
      <c r="AC41">
        <f t="shared" si="0"/>
        <v>10.146680543144864</v>
      </c>
      <c r="AD41">
        <f t="shared" si="1"/>
        <v>1142.8851993596804</v>
      </c>
      <c r="AE41">
        <f>'IDT-1'!F41</f>
        <v>0</v>
      </c>
      <c r="AF41" s="26"/>
      <c r="AG41">
        <f t="shared" si="2"/>
        <v>1142.8851993596804</v>
      </c>
      <c r="AI41" s="75">
        <f>PXIL!J41</f>
        <v>0</v>
      </c>
      <c r="AJ41" s="75">
        <f>PXIL!P41</f>
        <v>0</v>
      </c>
      <c r="AK41" s="75">
        <f>RTM_IEX!J41</f>
        <v>77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127.07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12.0786997433704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65.566873301225499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229.4951397130809</v>
      </c>
      <c r="P42" s="77">
        <v>74.78</v>
      </c>
      <c r="Q42" s="77">
        <v>26.64</v>
      </c>
      <c r="R42" s="80">
        <v>19.199999999999996</v>
      </c>
      <c r="S42" s="80">
        <v>0</v>
      </c>
      <c r="T42" s="78">
        <f>SUMPRODUCT(LTA!F42:AJ42,LTA!F$101:AJ$101,LTA!F$105:AJ$105)</f>
        <v>70.77</v>
      </c>
      <c r="U42" s="78">
        <f>SUMPRODUCT(LTA!F42:AJ42,LTA!F$102:AJ$102,LTA!F$105:AJ$105)</f>
        <v>459.93000000000006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6.03</v>
      </c>
      <c r="AB42" s="117">
        <f>-STOA!P42</f>
        <v>0</v>
      </c>
      <c r="AC42">
        <f t="shared" si="0"/>
        <v>10.359630272267557</v>
      </c>
      <c r="AD42">
        <f t="shared" si="1"/>
        <v>1166.8710824854093</v>
      </c>
      <c r="AE42">
        <f>'IDT-1'!F42</f>
        <v>0</v>
      </c>
      <c r="AF42" s="26"/>
      <c r="AG42">
        <f t="shared" si="2"/>
        <v>1166.8710824854093</v>
      </c>
      <c r="AI42" s="75">
        <f>PXIL!J42</f>
        <v>0</v>
      </c>
      <c r="AJ42" s="75">
        <f>PXIL!P42</f>
        <v>0</v>
      </c>
      <c r="AK42" s="75">
        <f>RTM_IEX!J42</f>
        <v>57.76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154.97999999999999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12.0786997433704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69.599999999999994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213.4021341766809</v>
      </c>
      <c r="P43" s="77">
        <v>74.78</v>
      </c>
      <c r="Q43" s="77">
        <v>26.64</v>
      </c>
      <c r="R43" s="80">
        <v>19.199999999999996</v>
      </c>
      <c r="S43" s="80">
        <v>0</v>
      </c>
      <c r="T43" s="78">
        <f>SUMPRODUCT(LTA!F43:AJ43,LTA!F$101:AJ$101,LTA!F$105:AJ$105)</f>
        <v>76.17</v>
      </c>
      <c r="U43" s="78">
        <f>SUMPRODUCT(LTA!F43:AJ43,LTA!F$102:AJ$102,LTA!F$105:AJ$105)</f>
        <v>465.30000000000007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6.03</v>
      </c>
      <c r="AB43" s="117">
        <f>-STOA!P43</f>
        <v>0</v>
      </c>
      <c r="AC43">
        <f t="shared" si="0"/>
        <v>10.466903338496452</v>
      </c>
      <c r="AD43">
        <f t="shared" si="1"/>
        <v>1178.9539305815549</v>
      </c>
      <c r="AE43">
        <f>'IDT-1'!F43</f>
        <v>0</v>
      </c>
      <c r="AF43" s="26"/>
      <c r="AG43">
        <f t="shared" si="2"/>
        <v>1178.9539305815549</v>
      </c>
      <c r="AI43" s="75">
        <f>PXIL!J43</f>
        <v>0</v>
      </c>
      <c r="AJ43" s="75">
        <f>PXIL!P43</f>
        <v>0</v>
      </c>
      <c r="AK43" s="75">
        <f>RTM_IEX!J43</f>
        <v>38.5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187.72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12.0786997433704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69.599999999999994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213.4021341766809</v>
      </c>
      <c r="P44" s="77">
        <v>74.78</v>
      </c>
      <c r="Q44" s="77">
        <v>26.64</v>
      </c>
      <c r="R44" s="80">
        <v>19.199999999999996</v>
      </c>
      <c r="S44" s="80">
        <v>0</v>
      </c>
      <c r="T44" s="78">
        <f>SUMPRODUCT(LTA!F44:AJ44,LTA!F$101:AJ$101,LTA!F$105:AJ$105)</f>
        <v>82.11</v>
      </c>
      <c r="U44" s="78">
        <f>SUMPRODUCT(LTA!F44:AJ44,LTA!F$102:AJ$102,LTA!F$105:AJ$105)</f>
        <v>473.94000000000005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6.03</v>
      </c>
      <c r="AB44" s="117">
        <f>-STOA!P44</f>
        <v>0</v>
      </c>
      <c r="AC44">
        <f t="shared" si="0"/>
        <v>11.09487133849645</v>
      </c>
      <c r="AD44">
        <f t="shared" si="1"/>
        <v>1249.6859625815546</v>
      </c>
      <c r="AE44">
        <f>'IDT-1'!F44</f>
        <v>0</v>
      </c>
      <c r="AF44" s="26"/>
      <c r="AG44">
        <f t="shared" si="2"/>
        <v>1249.6859625815546</v>
      </c>
      <c r="AI44" s="75">
        <f>PXIL!J44</f>
        <v>0</v>
      </c>
      <c r="AJ44" s="75">
        <f>PXIL!P44</f>
        <v>0</v>
      </c>
      <c r="AK44" s="75">
        <f>RTM_IEX!J44</f>
        <v>86.63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196.37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12.0786997433704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69.599999999999994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211.96515352250847</v>
      </c>
      <c r="P45" s="77">
        <v>74.78</v>
      </c>
      <c r="Q45" s="77">
        <v>26.64</v>
      </c>
      <c r="R45" s="80">
        <v>19.199999999999996</v>
      </c>
      <c r="S45" s="80">
        <v>0</v>
      </c>
      <c r="T45" s="78">
        <f>SUMPRODUCT(LTA!F45:AJ45,LTA!F$101:AJ$101,LTA!F$105:AJ$105)</f>
        <v>87.98</v>
      </c>
      <c r="U45" s="78">
        <f>SUMPRODUCT(LTA!F45:AJ45,LTA!F$102:AJ$102,LTA!F$105:AJ$105)</f>
        <v>473.74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6.03</v>
      </c>
      <c r="AB45" s="117">
        <f>-STOA!P45</f>
        <v>0</v>
      </c>
      <c r="AC45">
        <f t="shared" si="0"/>
        <v>11.140657908739735</v>
      </c>
      <c r="AD45">
        <f t="shared" si="1"/>
        <v>1254.8431953571392</v>
      </c>
      <c r="AE45">
        <f>'IDT-1'!F45</f>
        <v>0</v>
      </c>
      <c r="AF45" s="26"/>
      <c r="AG45">
        <f t="shared" si="2"/>
        <v>1254.8431953571392</v>
      </c>
      <c r="AI45" s="75">
        <f>PXIL!J45</f>
        <v>0</v>
      </c>
      <c r="AJ45" s="75">
        <f>PXIL!P45</f>
        <v>0</v>
      </c>
      <c r="AK45" s="75">
        <f>RTM_IEX!J45</f>
        <v>81.819999999999993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202.15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12.0786997433704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69.599999999999994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211.97277572437633</v>
      </c>
      <c r="P46" s="77">
        <v>74.78</v>
      </c>
      <c r="Q46" s="77">
        <v>26.64</v>
      </c>
      <c r="R46" s="80">
        <v>19.199999999999996</v>
      </c>
      <c r="S46" s="80">
        <v>0</v>
      </c>
      <c r="T46" s="78">
        <f>SUMPRODUCT(LTA!F46:AJ46,LTA!F$101:AJ$101,LTA!F$105:AJ$105)</f>
        <v>96.42</v>
      </c>
      <c r="U46" s="78">
        <f>SUMPRODUCT(LTA!F46:AJ46,LTA!F$102:AJ$102,LTA!F$105:AJ$105)</f>
        <v>481.42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6.03</v>
      </c>
      <c r="AB46" s="117">
        <f>-STOA!P46</f>
        <v>0</v>
      </c>
      <c r="AC46">
        <f t="shared" si="0"/>
        <v>11.181028984116171</v>
      </c>
      <c r="AD46">
        <f t="shared" si="1"/>
        <v>1259.3904464836305</v>
      </c>
      <c r="AE46">
        <f>'IDT-1'!F46</f>
        <v>0</v>
      </c>
      <c r="AF46" s="26"/>
      <c r="AG46">
        <f t="shared" si="2"/>
        <v>1259.3904464836305</v>
      </c>
      <c r="AI46" s="75">
        <f>PXIL!J46</f>
        <v>0</v>
      </c>
      <c r="AJ46" s="75">
        <f>PXIL!P46</f>
        <v>0</v>
      </c>
      <c r="AK46" s="75">
        <f>RTM_IEX!J46</f>
        <v>67.39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205.04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12.0786997433704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69.599999999999994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209.86742064374056</v>
      </c>
      <c r="P47" s="77">
        <v>74.78</v>
      </c>
      <c r="Q47" s="77">
        <v>26.64</v>
      </c>
      <c r="R47" s="80">
        <v>19.199999999999996</v>
      </c>
      <c r="S47" s="80">
        <v>0</v>
      </c>
      <c r="T47" s="78">
        <f>SUMPRODUCT(LTA!F47:AJ47,LTA!F$101:AJ$101,LTA!F$105:AJ$105)</f>
        <v>96.08</v>
      </c>
      <c r="U47" s="78">
        <f>SUMPRODUCT(LTA!F47:AJ47,LTA!F$102:AJ$102,LTA!F$105:AJ$105)</f>
        <v>488.96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5.93</v>
      </c>
      <c r="AB47" s="117">
        <f>-STOA!P47</f>
        <v>0</v>
      </c>
      <c r="AC47">
        <f t="shared" si="0"/>
        <v>10.792813859406575</v>
      </c>
      <c r="AD47">
        <f t="shared" si="1"/>
        <v>1215.6633065277042</v>
      </c>
      <c r="AE47">
        <f>'IDT-1'!F47</f>
        <v>0</v>
      </c>
      <c r="AF47" s="26"/>
      <c r="AG47">
        <f t="shared" si="2"/>
        <v>1215.6633065277042</v>
      </c>
      <c r="AI47" s="75">
        <f>PXIL!J47</f>
        <v>0</v>
      </c>
      <c r="AJ47" s="75">
        <f>PXIL!P47</f>
        <v>0</v>
      </c>
      <c r="AK47" s="75">
        <f>RTM_IEX!J47</f>
        <v>14.44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208.88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12.0786997433704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69.599999999999994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209.86742064374056</v>
      </c>
      <c r="P48" s="77">
        <v>74.78</v>
      </c>
      <c r="Q48" s="77">
        <v>26.64</v>
      </c>
      <c r="R48" s="80">
        <v>19.199999999999996</v>
      </c>
      <c r="S48" s="80">
        <v>0</v>
      </c>
      <c r="T48" s="78">
        <f>SUMPRODUCT(LTA!F48:AJ48,LTA!F$101:AJ$101,LTA!F$105:AJ$105)</f>
        <v>95.73</v>
      </c>
      <c r="U48" s="78">
        <f>SUMPRODUCT(LTA!F48:AJ48,LTA!F$102:AJ$102,LTA!F$105:AJ$105)</f>
        <v>495.71000000000004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5.93</v>
      </c>
      <c r="AB48" s="117">
        <f>-STOA!P48</f>
        <v>0</v>
      </c>
      <c r="AC48">
        <f t="shared" si="0"/>
        <v>11.255781859406577</v>
      </c>
      <c r="AD48">
        <f t="shared" si="1"/>
        <v>1267.8103385277043</v>
      </c>
      <c r="AE48">
        <f>'IDT-1'!F48</f>
        <v>0</v>
      </c>
      <c r="AF48" s="26"/>
      <c r="AG48">
        <f t="shared" si="2"/>
        <v>1267.8103385277043</v>
      </c>
      <c r="AI48" s="75">
        <f>PXIL!J48</f>
        <v>0</v>
      </c>
      <c r="AJ48" s="75">
        <f>PXIL!P48</f>
        <v>0</v>
      </c>
      <c r="AK48" s="75">
        <f>RTM_IEX!J48</f>
        <v>57.76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211.77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12.0786997433704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69.599999999999994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210.89798614414056</v>
      </c>
      <c r="P49" s="77">
        <v>74.78</v>
      </c>
      <c r="Q49" s="77">
        <v>26.64</v>
      </c>
      <c r="R49" s="80">
        <v>19.199999999999996</v>
      </c>
      <c r="S49" s="80">
        <v>0</v>
      </c>
      <c r="T49" s="78">
        <f>SUMPRODUCT(LTA!F49:AJ49,LTA!F$101:AJ$101,LTA!F$105:AJ$105)</f>
        <v>96.01</v>
      </c>
      <c r="U49" s="78">
        <f>SUMPRODUCT(LTA!F49:AJ49,LTA!F$102:AJ$102,LTA!F$105:AJ$105)</f>
        <v>501.86999999999995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5.93</v>
      </c>
      <c r="AB49" s="117">
        <f>-STOA!P49</f>
        <v>0</v>
      </c>
      <c r="AC49">
        <f t="shared" si="0"/>
        <v>11.160482835810097</v>
      </c>
      <c r="AD49">
        <f t="shared" si="1"/>
        <v>1257.0762030517005</v>
      </c>
      <c r="AE49">
        <f>'IDT-1'!F49</f>
        <v>0</v>
      </c>
      <c r="AF49" s="26"/>
      <c r="AG49">
        <f t="shared" si="2"/>
        <v>1257.0762030517005</v>
      </c>
      <c r="AI49" s="75">
        <f>PXIL!J49</f>
        <v>0</v>
      </c>
      <c r="AJ49" s="75">
        <f>PXIL!P49</f>
        <v>0</v>
      </c>
      <c r="AK49" s="75">
        <f>RTM_IEX!J49</f>
        <v>38.5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212.73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12.0786997433704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69.599999999999994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210.89792866268778</v>
      </c>
      <c r="P50" s="77">
        <v>74.78</v>
      </c>
      <c r="Q50" s="77">
        <v>26.64</v>
      </c>
      <c r="R50" s="80">
        <v>19.199999999999996</v>
      </c>
      <c r="S50" s="80">
        <v>0</v>
      </c>
      <c r="T50" s="78">
        <f>SUMPRODUCT(LTA!F50:AJ50,LTA!F$101:AJ$101,LTA!F$105:AJ$105)</f>
        <v>96.17</v>
      </c>
      <c r="U50" s="78">
        <f>SUMPRODUCT(LTA!F50:AJ50,LTA!F$102:AJ$102,LTA!F$105:AJ$105)</f>
        <v>507.6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5.93</v>
      </c>
      <c r="AB50" s="117">
        <f>-STOA!P50</f>
        <v>0</v>
      </c>
      <c r="AC50">
        <f t="shared" si="0"/>
        <v>11.093778329973311</v>
      </c>
      <c r="AD50">
        <f t="shared" si="1"/>
        <v>1249.5628500760849</v>
      </c>
      <c r="AE50">
        <f>'IDT-1'!F50</f>
        <v>0</v>
      </c>
      <c r="AF50" s="26"/>
      <c r="AG50">
        <f t="shared" si="2"/>
        <v>1249.5628500760849</v>
      </c>
      <c r="AI50" s="75">
        <f>PXIL!J50</f>
        <v>0</v>
      </c>
      <c r="AJ50" s="75">
        <f>PXIL!P50</f>
        <v>0</v>
      </c>
      <c r="AK50" s="75">
        <f>RTM_IEX!J50</f>
        <v>28.88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208.88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12.081009685940709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69.599999999999994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212.54854183446921</v>
      </c>
      <c r="P51" s="77">
        <v>74.78</v>
      </c>
      <c r="Q51" s="77">
        <v>26.64</v>
      </c>
      <c r="R51" s="80">
        <v>19.199999999999996</v>
      </c>
      <c r="S51" s="80">
        <v>0</v>
      </c>
      <c r="T51" s="78">
        <f>SUMPRODUCT(LTA!F51:AJ51,LTA!F$101:AJ$101,LTA!F$105:AJ$105)</f>
        <v>96.23</v>
      </c>
      <c r="U51" s="78">
        <f>SUMPRODUCT(LTA!F51:AJ51,LTA!F$102:AJ$102,LTA!F$105:AJ$105)</f>
        <v>507.04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5.93</v>
      </c>
      <c r="AB51" s="117">
        <f>-STOA!P51</f>
        <v>0</v>
      </c>
      <c r="AC51">
        <f t="shared" si="0"/>
        <v>10.756676053379607</v>
      </c>
      <c r="AD51">
        <f t="shared" si="1"/>
        <v>1211.5928754670304</v>
      </c>
      <c r="AE51">
        <f>'IDT-1'!F51</f>
        <v>0</v>
      </c>
      <c r="AF51" s="26"/>
      <c r="AG51">
        <f t="shared" si="2"/>
        <v>1211.5928754670304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198.3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12.081009685940709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69.599999999999994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227.2203216168692</v>
      </c>
      <c r="P52" s="77">
        <v>74.78</v>
      </c>
      <c r="Q52" s="77">
        <v>26.64</v>
      </c>
      <c r="R52" s="80">
        <v>19.199999999999996</v>
      </c>
      <c r="S52" s="80">
        <v>0</v>
      </c>
      <c r="T52" s="78">
        <f>SUMPRODUCT(LTA!F52:AJ52,LTA!F$101:AJ$101,LTA!F$105:AJ$105)</f>
        <v>96.22</v>
      </c>
      <c r="U52" s="78">
        <f>SUMPRODUCT(LTA!F52:AJ52,LTA!F$102:AJ$102,LTA!F$105:AJ$105)</f>
        <v>511.82000000000005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5.93</v>
      </c>
      <c r="AB52" s="117">
        <f>-STOA!P52</f>
        <v>0</v>
      </c>
      <c r="AC52">
        <f t="shared" si="0"/>
        <v>10.860003715464726</v>
      </c>
      <c r="AD52">
        <f t="shared" si="1"/>
        <v>1223.231327587345</v>
      </c>
      <c r="AE52">
        <f>'IDT-1'!F52</f>
        <v>0</v>
      </c>
      <c r="AF52" s="26"/>
      <c r="AG52">
        <f t="shared" si="2"/>
        <v>1223.231327587345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190.6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12.081009685940709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69.599999999999994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229.09530359867168</v>
      </c>
      <c r="P53" s="77">
        <v>74.78</v>
      </c>
      <c r="Q53" s="77">
        <v>26.64</v>
      </c>
      <c r="R53" s="80">
        <v>19.199999999999996</v>
      </c>
      <c r="S53" s="80">
        <v>0</v>
      </c>
      <c r="T53" s="78">
        <f>SUMPRODUCT(LTA!F53:AJ53,LTA!F$101:AJ$101,LTA!F$105:AJ$105)</f>
        <v>96.15</v>
      </c>
      <c r="U53" s="78">
        <f>SUMPRODUCT(LTA!F53:AJ53,LTA!F$102:AJ$102,LTA!F$105:AJ$105)</f>
        <v>514.53000000000009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5.93</v>
      </c>
      <c r="AB53" s="117">
        <f>-STOA!P53</f>
        <v>0</v>
      </c>
      <c r="AC53">
        <f t="shared" si="0"/>
        <v>11.052239556904592</v>
      </c>
      <c r="AD53">
        <f t="shared" si="1"/>
        <v>1244.8840737277078</v>
      </c>
      <c r="AE53">
        <f>'IDT-1'!F53</f>
        <v>0</v>
      </c>
      <c r="AF53" s="26"/>
      <c r="AG53">
        <f t="shared" si="2"/>
        <v>1244.8840737277078</v>
      </c>
      <c r="AI53" s="75">
        <f>PXIL!J53</f>
        <v>0</v>
      </c>
      <c r="AJ53" s="75">
        <f>PXIL!P53</f>
        <v>0</v>
      </c>
      <c r="AK53" s="75">
        <f>RTM_IEX!J53</f>
        <v>43.32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164.61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12.081009685940709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69.599999999999994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214.42352381627165</v>
      </c>
      <c r="P54" s="77">
        <v>74.78</v>
      </c>
      <c r="Q54" s="77">
        <v>26.64</v>
      </c>
      <c r="R54" s="80">
        <v>19.199999999999996</v>
      </c>
      <c r="S54" s="80">
        <v>0</v>
      </c>
      <c r="T54" s="78">
        <f>SUMPRODUCT(LTA!F54:AJ54,LTA!F$101:AJ$101,LTA!F$105:AJ$105)</f>
        <v>96.03</v>
      </c>
      <c r="U54" s="78">
        <f>SUMPRODUCT(LTA!F54:AJ54,LTA!F$102:AJ$102,LTA!F$105:AJ$105)</f>
        <v>513.93000000000006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5.93</v>
      </c>
      <c r="AB54" s="117">
        <f>-STOA!P54</f>
        <v>0</v>
      </c>
      <c r="AC54">
        <f t="shared" si="0"/>
        <v>10.72187189481947</v>
      </c>
      <c r="AD54">
        <f t="shared" si="1"/>
        <v>1207.6726616073929</v>
      </c>
      <c r="AE54">
        <f>'IDT-1'!F54</f>
        <v>0</v>
      </c>
      <c r="AF54" s="26"/>
      <c r="AG54">
        <f t="shared" si="2"/>
        <v>1207.6726616073929</v>
      </c>
      <c r="AI54" s="75">
        <f>PXIL!J54</f>
        <v>0</v>
      </c>
      <c r="AJ54" s="75">
        <f>PXIL!P54</f>
        <v>0</v>
      </c>
      <c r="AK54" s="75">
        <f>RTM_IEX!J54</f>
        <v>62.57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123.21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12.081009685940709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69.596820030154888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212.86213746452256</v>
      </c>
      <c r="P55" s="77">
        <v>74.78</v>
      </c>
      <c r="Q55" s="77">
        <v>26.63</v>
      </c>
      <c r="R55" s="80">
        <v>19.199999999999996</v>
      </c>
      <c r="S55" s="80">
        <v>0</v>
      </c>
      <c r="T55" s="78">
        <f>SUMPRODUCT(LTA!F55:AJ55,LTA!F$101:AJ$101,LTA!F$105:AJ$105)</f>
        <v>83.15</v>
      </c>
      <c r="U55" s="78">
        <f>SUMPRODUCT(LTA!F55:AJ55,LTA!F$102:AJ$102,LTA!F$105:AJ$105)</f>
        <v>512.03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5.93</v>
      </c>
      <c r="AB55" s="117">
        <f>-STOA!P55</f>
        <v>0</v>
      </c>
      <c r="AC55">
        <f t="shared" si="0"/>
        <v>9.89321944968823</v>
      </c>
      <c r="AD55">
        <f t="shared" si="1"/>
        <v>1023.9367477309298</v>
      </c>
      <c r="AE55">
        <f>'IDT-1'!F55</f>
        <v>0</v>
      </c>
      <c r="AF55" s="26"/>
      <c r="AG55">
        <f t="shared" si="2"/>
        <v>1023.9367477309298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-45</v>
      </c>
      <c r="AM55" s="75">
        <f>RTM_PXI!J55</f>
        <v>0</v>
      </c>
      <c r="AN55" s="75">
        <f>RTM_PXI!P55</f>
        <v>0</v>
      </c>
      <c r="AO55" s="192">
        <f>GDAM_IEX!J55</f>
        <v>62.57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12.081009685940709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69.596820030154888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212.86213746452256</v>
      </c>
      <c r="P56" s="77">
        <v>74.78</v>
      </c>
      <c r="Q56" s="77">
        <v>26.63</v>
      </c>
      <c r="R56" s="80">
        <v>19.199999999999996</v>
      </c>
      <c r="S56" s="80">
        <v>0</v>
      </c>
      <c r="T56" s="78">
        <f>SUMPRODUCT(LTA!F56:AJ56,LTA!F$101:AJ$101,LTA!F$105:AJ$105)</f>
        <v>82.89</v>
      </c>
      <c r="U56" s="78">
        <f>SUMPRODUCT(LTA!F56:AJ56,LTA!F$102:AJ$102,LTA!F$105:AJ$105)</f>
        <v>508.64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5.93</v>
      </c>
      <c r="AB56" s="117">
        <f>-STOA!P56</f>
        <v>0</v>
      </c>
      <c r="AC56">
        <f t="shared" si="0"/>
        <v>9.4588621744662742</v>
      </c>
      <c r="AD56">
        <f t="shared" si="1"/>
        <v>995.1011050061519</v>
      </c>
      <c r="AE56">
        <f>'IDT-1'!F56</f>
        <v>0</v>
      </c>
      <c r="AF56" s="26"/>
      <c r="AG56">
        <f t="shared" si="2"/>
        <v>995.1011050061519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-35</v>
      </c>
      <c r="AM56" s="75">
        <f>RTM_PXI!J56</f>
        <v>0</v>
      </c>
      <c r="AN56" s="75">
        <f>RTM_PXI!P56</f>
        <v>0</v>
      </c>
      <c r="AO56" s="192">
        <f>GDAM_IEX!J56</f>
        <v>26.95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12.081009685940709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69.596820030154888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218.3216782705226</v>
      </c>
      <c r="P57" s="77">
        <v>74.78</v>
      </c>
      <c r="Q57" s="77">
        <v>26.63</v>
      </c>
      <c r="R57" s="80">
        <v>19.199999999999996</v>
      </c>
      <c r="S57" s="80">
        <v>0</v>
      </c>
      <c r="T57" s="78">
        <f>SUMPRODUCT(LTA!F57:AJ57,LTA!F$101:AJ$101,LTA!F$105:AJ$105)</f>
        <v>83.23</v>
      </c>
      <c r="U57" s="78">
        <f>SUMPRODUCT(LTA!F57:AJ57,LTA!F$102:AJ$102,LTA!F$105:AJ$105)</f>
        <v>504.78999999999996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5.93</v>
      </c>
      <c r="AB57" s="117">
        <f>-STOA!P57</f>
        <v>0</v>
      </c>
      <c r="AC57">
        <f t="shared" si="0"/>
        <v>9.8937476702822398</v>
      </c>
      <c r="AD57">
        <f t="shared" si="1"/>
        <v>1114.3957603163358</v>
      </c>
      <c r="AE57">
        <f>'IDT-1'!F57</f>
        <v>0</v>
      </c>
      <c r="AF57" s="26"/>
      <c r="AG57">
        <f t="shared" si="2"/>
        <v>1114.3957603163358</v>
      </c>
      <c r="AI57" s="75">
        <f>PXIL!J57</f>
        <v>0</v>
      </c>
      <c r="AJ57" s="75">
        <f>PXIL!P57</f>
        <v>0</v>
      </c>
      <c r="AK57" s="75">
        <f>RTM_IEX!J57</f>
        <v>38.5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71.23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12.081009685940709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69.596820030154888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218.3216782705226</v>
      </c>
      <c r="P58" s="77">
        <v>74.78</v>
      </c>
      <c r="Q58" s="77">
        <v>26.63</v>
      </c>
      <c r="R58" s="80">
        <v>19.199999999999996</v>
      </c>
      <c r="S58" s="80">
        <v>0</v>
      </c>
      <c r="T58" s="78">
        <f>SUMPRODUCT(LTA!F58:AJ58,LTA!F$101:AJ$101,LTA!F$105:AJ$105)</f>
        <v>84.15</v>
      </c>
      <c r="U58" s="78">
        <f>SUMPRODUCT(LTA!F58:AJ58,LTA!F$102:AJ$102,LTA!F$105:AJ$105)</f>
        <v>495.58000000000004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5.93</v>
      </c>
      <c r="AB58" s="117">
        <f>-STOA!P58</f>
        <v>0</v>
      </c>
      <c r="AC58">
        <f t="shared" si="0"/>
        <v>10.066491670282241</v>
      </c>
      <c r="AD58">
        <f t="shared" si="1"/>
        <v>1133.8530163163362</v>
      </c>
      <c r="AE58">
        <f>'IDT-1'!F58</f>
        <v>0</v>
      </c>
      <c r="AF58" s="26"/>
      <c r="AG58">
        <f t="shared" si="2"/>
        <v>1133.8530163163362</v>
      </c>
      <c r="AI58" s="75">
        <f>PXIL!J58</f>
        <v>0</v>
      </c>
      <c r="AJ58" s="75">
        <f>PXIL!P58</f>
        <v>0</v>
      </c>
      <c r="AK58" s="75">
        <f>RTM_IEX!J58</f>
        <v>28.88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108.77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9.1390105172306715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69.596820030154888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218.16983976323854</v>
      </c>
      <c r="P59" s="77">
        <v>74.78</v>
      </c>
      <c r="Q59" s="77">
        <v>26.64</v>
      </c>
      <c r="R59" s="80">
        <v>19.199999999999996</v>
      </c>
      <c r="S59" s="80">
        <v>0</v>
      </c>
      <c r="T59" s="78">
        <f>SUMPRODUCT(LTA!F59:AJ59,LTA!F$101:AJ$101,LTA!F$105:AJ$105)</f>
        <v>81.760000000000005</v>
      </c>
      <c r="U59" s="78">
        <f>SUMPRODUCT(LTA!F59:AJ59,LTA!F$102:AJ$102,LTA!F$105:AJ$105)</f>
        <v>491.65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5.93</v>
      </c>
      <c r="AB59" s="117">
        <f>-STOA!P59</f>
        <v>0</v>
      </c>
      <c r="AC59">
        <f t="shared" si="0"/>
        <v>10.110524449177397</v>
      </c>
      <c r="AD59">
        <f t="shared" si="1"/>
        <v>1098.6351458614467</v>
      </c>
      <c r="AE59">
        <f>'IDT-1'!F59</f>
        <v>0</v>
      </c>
      <c r="AF59" s="26"/>
      <c r="AG59">
        <f t="shared" si="2"/>
        <v>1098.6351458614467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-20</v>
      </c>
      <c r="AM59" s="75">
        <f>RTM_PXI!J59</f>
        <v>0</v>
      </c>
      <c r="AN59" s="75">
        <f>RTM_PXI!P59</f>
        <v>0</v>
      </c>
      <c r="AO59" s="192">
        <f>GDAM_IEX!J59</f>
        <v>131.88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9.1390105172306715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69.600000000000009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218.17245099657188</v>
      </c>
      <c r="P60" s="77">
        <v>74.78</v>
      </c>
      <c r="Q60" s="77">
        <v>26.64</v>
      </c>
      <c r="R60" s="80">
        <v>19.199999999999996</v>
      </c>
      <c r="S60" s="80">
        <v>0</v>
      </c>
      <c r="T60" s="78">
        <f>SUMPRODUCT(LTA!F60:AJ60,LTA!F$101:AJ$101,LTA!F$105:AJ$105)</f>
        <v>79.87</v>
      </c>
      <c r="U60" s="78">
        <f>SUMPRODUCT(LTA!F60:AJ60,LTA!F$102:AJ$102,LTA!F$105:AJ$105)</f>
        <v>487.09999999999997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5.93</v>
      </c>
      <c r="AB60" s="117">
        <f>-STOA!P60</f>
        <v>0</v>
      </c>
      <c r="AC60">
        <f t="shared" si="0"/>
        <v>10.393076861321461</v>
      </c>
      <c r="AD60">
        <f t="shared" si="1"/>
        <v>1170.6383846524809</v>
      </c>
      <c r="AE60">
        <f>'IDT-1'!F60</f>
        <v>0</v>
      </c>
      <c r="AF60" s="26"/>
      <c r="AG60">
        <f t="shared" si="2"/>
        <v>1170.6383846524809</v>
      </c>
      <c r="AI60" s="75">
        <f>PXIL!J60</f>
        <v>0</v>
      </c>
      <c r="AJ60" s="75">
        <f>PXIL!P60</f>
        <v>0</v>
      </c>
      <c r="AK60" s="75">
        <f>RTM_IEX!J60</f>
        <v>33.69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156.91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12.081009685940709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69.600000000000009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218.40883901165415</v>
      </c>
      <c r="P61" s="77">
        <v>74.78</v>
      </c>
      <c r="Q61" s="77">
        <v>26.64</v>
      </c>
      <c r="R61" s="80">
        <v>19.199999999999996</v>
      </c>
      <c r="S61" s="80">
        <v>0</v>
      </c>
      <c r="T61" s="78">
        <f>SUMPRODUCT(LTA!F61:AJ61,LTA!F$101:AJ$101,LTA!F$105:AJ$105)</f>
        <v>74.64</v>
      </c>
      <c r="U61" s="78">
        <f>SUMPRODUCT(LTA!F61:AJ61,LTA!F$102:AJ$102,LTA!F$105:AJ$105)</f>
        <v>481.37999999999994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5.93</v>
      </c>
      <c r="AB61" s="117">
        <f>-STOA!P61</f>
        <v>0</v>
      </c>
      <c r="AC61">
        <f t="shared" si="0"/>
        <v>10.536414668538834</v>
      </c>
      <c r="AD61">
        <f t="shared" si="1"/>
        <v>1186.783434029056</v>
      </c>
      <c r="AE61">
        <f>'IDT-1'!F61</f>
        <v>0</v>
      </c>
      <c r="AF61" s="26"/>
      <c r="AG61">
        <f t="shared" si="2"/>
        <v>1186.783434029056</v>
      </c>
      <c r="AI61" s="75">
        <f>PXIL!J61</f>
        <v>0</v>
      </c>
      <c r="AJ61" s="75">
        <f>PXIL!P61</f>
        <v>0</v>
      </c>
      <c r="AK61" s="75">
        <f>RTM_IEX!J61</f>
        <v>33.69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180.97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12.081009685940709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69.599999999999994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218.40883901165415</v>
      </c>
      <c r="P62" s="77">
        <v>74.78</v>
      </c>
      <c r="Q62" s="77">
        <v>26.64</v>
      </c>
      <c r="R62" s="80">
        <v>19.199999999999996</v>
      </c>
      <c r="S62" s="80">
        <v>0</v>
      </c>
      <c r="T62" s="78">
        <f>SUMPRODUCT(LTA!F62:AJ62,LTA!F$101:AJ$101,LTA!F$105:AJ$105)</f>
        <v>68.55</v>
      </c>
      <c r="U62" s="78">
        <f>SUMPRODUCT(LTA!F62:AJ62,LTA!F$102:AJ$102,LTA!F$105:AJ$105)</f>
        <v>475.13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5.93</v>
      </c>
      <c r="AB62" s="117">
        <f>-STOA!P62</f>
        <v>0</v>
      </c>
      <c r="AC62">
        <f t="shared" si="0"/>
        <v>10.512566668538835</v>
      </c>
      <c r="AD62">
        <f t="shared" si="1"/>
        <v>1184.097282029056</v>
      </c>
      <c r="AE62">
        <f>'IDT-1'!F62</f>
        <v>0</v>
      </c>
      <c r="AF62" s="26"/>
      <c r="AG62">
        <f t="shared" si="2"/>
        <v>1184.097282029056</v>
      </c>
      <c r="AI62" s="75">
        <f>PXIL!J62</f>
        <v>0</v>
      </c>
      <c r="AJ62" s="75">
        <f>PXIL!P62</f>
        <v>0</v>
      </c>
      <c r="AK62" s="75">
        <f>RTM_IEX!J62</f>
        <v>33.69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190.6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12.081009685940709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69.599999999999994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217.82600995298867</v>
      </c>
      <c r="P63" s="77">
        <v>74.78</v>
      </c>
      <c r="Q63" s="77">
        <v>26.64</v>
      </c>
      <c r="R63" s="80">
        <v>19.199999999999996</v>
      </c>
      <c r="S63" s="80">
        <v>0</v>
      </c>
      <c r="T63" s="78">
        <f>SUMPRODUCT(LTA!F63:AJ63,LTA!F$101:AJ$101,LTA!F$105:AJ$105)</f>
        <v>63.769999999999996</v>
      </c>
      <c r="U63" s="78">
        <f>SUMPRODUCT(LTA!F63:AJ63,LTA!F$102:AJ$102,LTA!F$105:AJ$105)</f>
        <v>467.59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5.93</v>
      </c>
      <c r="AB63" s="117">
        <f>-STOA!P63</f>
        <v>0</v>
      </c>
      <c r="AC63">
        <f t="shared" si="0"/>
        <v>10.153237772822578</v>
      </c>
      <c r="AD63">
        <f t="shared" si="1"/>
        <v>1143.6237818661066</v>
      </c>
      <c r="AE63">
        <f>'IDT-1'!F63</f>
        <v>0</v>
      </c>
      <c r="AF63" s="26"/>
      <c r="AG63">
        <f t="shared" si="2"/>
        <v>1143.6237818661066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196.36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12.081009685940709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69.599999999999994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217.82600373297296</v>
      </c>
      <c r="P64" s="77">
        <v>74.78</v>
      </c>
      <c r="Q64" s="77">
        <v>26.64</v>
      </c>
      <c r="R64" s="80">
        <v>19.199999999999996</v>
      </c>
      <c r="S64" s="80">
        <v>0</v>
      </c>
      <c r="T64" s="78">
        <f>SUMPRODUCT(LTA!F64:AJ64,LTA!F$101:AJ$101,LTA!F$105:AJ$105)</f>
        <v>58.07</v>
      </c>
      <c r="U64" s="78">
        <f>SUMPRODUCT(LTA!F64:AJ64,LTA!F$102:AJ$102,LTA!F$105:AJ$105)</f>
        <v>460.24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5.93</v>
      </c>
      <c r="AB64" s="117">
        <f>-STOA!P64</f>
        <v>0</v>
      </c>
      <c r="AC64">
        <f t="shared" si="0"/>
        <v>10.504357718086441</v>
      </c>
      <c r="AD64">
        <f t="shared" si="1"/>
        <v>1183.1726557008274</v>
      </c>
      <c r="AE64">
        <f>'IDT-1'!F64</f>
        <v>0</v>
      </c>
      <c r="AF64" s="26"/>
      <c r="AG64">
        <f t="shared" si="2"/>
        <v>1183.1726557008274</v>
      </c>
      <c r="AI64" s="75">
        <f>PXIL!J64</f>
        <v>0</v>
      </c>
      <c r="AJ64" s="75">
        <f>PXIL!P64</f>
        <v>0</v>
      </c>
      <c r="AK64" s="75">
        <f>RTM_IEX!J64</f>
        <v>62.57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186.74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12.081009685940709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69.599999999999994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224.86168941557298</v>
      </c>
      <c r="P65" s="77">
        <v>74.78</v>
      </c>
      <c r="Q65" s="77">
        <v>26.64</v>
      </c>
      <c r="R65" s="80">
        <v>19.199999999999996</v>
      </c>
      <c r="S65" s="80">
        <v>0</v>
      </c>
      <c r="T65" s="78">
        <f>SUMPRODUCT(LTA!F65:AJ65,LTA!F$101:AJ$101,LTA!F$105:AJ$105)</f>
        <v>49.95</v>
      </c>
      <c r="U65" s="78">
        <f>SUMPRODUCT(LTA!F65:AJ65,LTA!F$102:AJ$102,LTA!F$105:AJ$105)</f>
        <v>452.79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5.93</v>
      </c>
      <c r="AB65" s="117">
        <f>-STOA!P65</f>
        <v>0</v>
      </c>
      <c r="AC65">
        <f t="shared" si="0"/>
        <v>10.40382375209332</v>
      </c>
      <c r="AD65">
        <f t="shared" si="1"/>
        <v>1171.8488753494203</v>
      </c>
      <c r="AE65">
        <f>'IDT-1'!F65</f>
        <v>0</v>
      </c>
      <c r="AF65" s="26"/>
      <c r="AG65">
        <f t="shared" si="2"/>
        <v>1171.8488753494203</v>
      </c>
      <c r="AI65" s="75">
        <f>PXIL!J65</f>
        <v>0</v>
      </c>
      <c r="AJ65" s="75">
        <f>PXIL!P65</f>
        <v>0</v>
      </c>
      <c r="AK65" s="75">
        <f>RTM_IEX!J65</f>
        <v>48.13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198.29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12.081009685940709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69.599999999999994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241.57336833517297</v>
      </c>
      <c r="P66" s="77">
        <v>74.78</v>
      </c>
      <c r="Q66" s="77">
        <v>26.64</v>
      </c>
      <c r="R66" s="80">
        <v>19.199999999999996</v>
      </c>
      <c r="S66" s="80">
        <v>0</v>
      </c>
      <c r="T66" s="78">
        <f>SUMPRODUCT(LTA!F66:AJ66,LTA!F$101:AJ$101,LTA!F$105:AJ$105)</f>
        <v>41.800000000000004</v>
      </c>
      <c r="U66" s="78">
        <f>SUMPRODUCT(LTA!F66:AJ66,LTA!F$102:AJ$102,LTA!F$105:AJ$105)</f>
        <v>445.34000000000003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5.93</v>
      </c>
      <c r="AB66" s="117">
        <f>-STOA!P66</f>
        <v>0</v>
      </c>
      <c r="AC66">
        <f t="shared" si="0"/>
        <v>10.6084385265858</v>
      </c>
      <c r="AD66">
        <f t="shared" si="1"/>
        <v>1194.8959394945277</v>
      </c>
      <c r="AE66">
        <f>'IDT-1'!F66</f>
        <v>0</v>
      </c>
      <c r="AF66" s="26"/>
      <c r="AG66">
        <f t="shared" si="2"/>
        <v>1194.8959394945277</v>
      </c>
      <c r="AI66" s="75">
        <f>PXIL!J66</f>
        <v>0</v>
      </c>
      <c r="AJ66" s="75">
        <f>PXIL!P66</f>
        <v>0</v>
      </c>
      <c r="AK66" s="75">
        <f>RTM_IEX!J66</f>
        <v>48.13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220.43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12.081009685940709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76.126912939459061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238.84287829231349</v>
      </c>
      <c r="P67" s="77">
        <v>74.78</v>
      </c>
      <c r="Q67" s="77">
        <v>26.64</v>
      </c>
      <c r="R67" s="80">
        <v>19.199999999999996</v>
      </c>
      <c r="S67" s="80">
        <v>0</v>
      </c>
      <c r="T67" s="78">
        <f>SUMPRODUCT(LTA!F67:AJ67,LTA!F$101:AJ$101,LTA!F$105:AJ$105)</f>
        <v>27.59</v>
      </c>
      <c r="U67" s="78">
        <f>SUMPRODUCT(LTA!F67:AJ67,LTA!F$102:AJ$102,LTA!F$105:AJ$105)</f>
        <v>428.49000000000007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6.03</v>
      </c>
      <c r="AB67" s="117">
        <f>-STOA!P67</f>
        <v>0</v>
      </c>
      <c r="AC67">
        <f t="shared" si="0"/>
        <v>10.19332823613076</v>
      </c>
      <c r="AD67">
        <f t="shared" si="1"/>
        <v>1097.9174726815825</v>
      </c>
      <c r="AE67">
        <f>'IDT-1'!F67</f>
        <v>0</v>
      </c>
      <c r="AF67" s="26"/>
      <c r="AG67">
        <f t="shared" si="2"/>
        <v>1097.9174726815825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-25</v>
      </c>
      <c r="AM67" s="75">
        <f>RTM_PXI!J67</f>
        <v>0</v>
      </c>
      <c r="AN67" s="75">
        <f>RTM_PXI!P67</f>
        <v>0</v>
      </c>
      <c r="AO67" s="192">
        <f>GDAM_IEX!J67</f>
        <v>223.33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12.081009685940709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76.126912939459061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245.4258155595135</v>
      </c>
      <c r="P68" s="77">
        <v>74.78</v>
      </c>
      <c r="Q68" s="77">
        <v>26.64</v>
      </c>
      <c r="R68" s="80">
        <v>19.199999999999996</v>
      </c>
      <c r="S68" s="80">
        <v>0</v>
      </c>
      <c r="T68" s="78">
        <f>SUMPRODUCT(LTA!F68:AJ68,LTA!F$101:AJ$101,LTA!F$105:AJ$105)</f>
        <v>23.909999999999997</v>
      </c>
      <c r="U68" s="78">
        <f>SUMPRODUCT(LTA!F68:AJ68,LTA!F$102:AJ$102,LTA!F$105:AJ$105)</f>
        <v>411.05000000000007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6.03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10.224576896027237</v>
      </c>
      <c r="AD68">
        <f t="shared" ref="AD68:AD98" si="4">SUM(B68:AB68,AI68:AR68)-AC68</f>
        <v>1151.6591612888863</v>
      </c>
      <c r="AE68">
        <f>'IDT-1'!F68</f>
        <v>0</v>
      </c>
      <c r="AF68" s="26"/>
      <c r="AG68">
        <f t="shared" ref="AG68:AG98" si="5">SUM(AD68:AF68)</f>
        <v>1151.6591612888863</v>
      </c>
      <c r="AI68" s="75">
        <f>PXIL!J68</f>
        <v>0</v>
      </c>
      <c r="AJ68" s="75">
        <f>PXIL!P68</f>
        <v>0</v>
      </c>
      <c r="AK68" s="75">
        <f>RTM_IEX!J68</f>
        <v>38.5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228.14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12.081009685940709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76.126912939459061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259.38235986461518</v>
      </c>
      <c r="P69" s="77">
        <v>74.78</v>
      </c>
      <c r="Q69" s="77">
        <v>26.64</v>
      </c>
      <c r="R69" s="80">
        <v>17.28</v>
      </c>
      <c r="S69" s="80">
        <v>0</v>
      </c>
      <c r="T69" s="78">
        <f>SUMPRODUCT(LTA!F69:AJ69,LTA!F$101:AJ$101,LTA!F$105:AJ$105)</f>
        <v>19.62</v>
      </c>
      <c r="U69" s="78">
        <f>SUMPRODUCT(LTA!F69:AJ69,LTA!F$102:AJ$102,LTA!F$105:AJ$105)</f>
        <v>390.78000000000003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6.03</v>
      </c>
      <c r="AB69" s="117">
        <f>-STOA!P69</f>
        <v>0</v>
      </c>
      <c r="AC69">
        <f t="shared" si="3"/>
        <v>10.521018485912132</v>
      </c>
      <c r="AD69">
        <f t="shared" si="4"/>
        <v>1185.0492640041025</v>
      </c>
      <c r="AE69">
        <f>'IDT-1'!F69</f>
        <v>0</v>
      </c>
      <c r="AF69" s="26"/>
      <c r="AG69">
        <f t="shared" si="5"/>
        <v>1185.0492640041025</v>
      </c>
      <c r="AI69" s="75">
        <f>PXIL!J69</f>
        <v>0</v>
      </c>
      <c r="AJ69" s="75">
        <f>PXIL!P69</f>
        <v>0</v>
      </c>
      <c r="AK69" s="75">
        <f>RTM_IEX!J69</f>
        <v>77.010000000000005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235.84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12.081009685940709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76.126912939459061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251.68189247291519</v>
      </c>
      <c r="P70" s="77">
        <v>74.78</v>
      </c>
      <c r="Q70" s="77">
        <v>26.64</v>
      </c>
      <c r="R70" s="80">
        <v>11.779999999999998</v>
      </c>
      <c r="S70" s="80">
        <v>0</v>
      </c>
      <c r="T70" s="78">
        <f>SUMPRODUCT(LTA!F70:AJ70,LTA!F$101:AJ$101,LTA!F$105:AJ$105)</f>
        <v>15.24</v>
      </c>
      <c r="U70" s="78">
        <f>SUMPRODUCT(LTA!F70:AJ70,LTA!F$102:AJ$102,LTA!F$105:AJ$105)</f>
        <v>386.43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6.03</v>
      </c>
      <c r="AB70" s="117">
        <f>-STOA!P70</f>
        <v>0</v>
      </c>
      <c r="AC70">
        <f t="shared" si="3"/>
        <v>10.44665437286517</v>
      </c>
      <c r="AD70">
        <f t="shared" si="4"/>
        <v>1176.6731607254496</v>
      </c>
      <c r="AE70">
        <f>'IDT-1'!F70</f>
        <v>0</v>
      </c>
      <c r="AF70" s="26"/>
      <c r="AG70">
        <f t="shared" si="5"/>
        <v>1176.6731607254496</v>
      </c>
      <c r="AI70" s="75">
        <f>PXIL!J70</f>
        <v>0</v>
      </c>
      <c r="AJ70" s="75">
        <f>PXIL!P70</f>
        <v>0</v>
      </c>
      <c r="AK70" s="75">
        <f>RTM_IEX!J70</f>
        <v>77.010000000000005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249.32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12.079866888519133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72.867281071601809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255.92073435917834</v>
      </c>
      <c r="P71" s="77">
        <v>74.78</v>
      </c>
      <c r="Q71" s="77">
        <v>26.64</v>
      </c>
      <c r="R71" s="80">
        <v>6.8699999999999992</v>
      </c>
      <c r="S71" s="80">
        <v>0</v>
      </c>
      <c r="T71" s="78">
        <f>SUMPRODUCT(LTA!F71:AJ71,LTA!F$101:AJ$101,LTA!F$105:AJ$105)</f>
        <v>10.91</v>
      </c>
      <c r="U71" s="78">
        <f>SUMPRODUCT(LTA!F71:AJ71,LTA!F$102:AJ$102,LTA!F$105:AJ$105)</f>
        <v>381.36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6.03</v>
      </c>
      <c r="AB71" s="117">
        <f>-STOA!P71</f>
        <v>0</v>
      </c>
      <c r="AC71">
        <f t="shared" si="3"/>
        <v>10.108981364409834</v>
      </c>
      <c r="AD71">
        <f t="shared" si="4"/>
        <v>1138.6389009548893</v>
      </c>
      <c r="AE71">
        <f>'IDT-1'!F71</f>
        <v>0</v>
      </c>
      <c r="AF71" s="26"/>
      <c r="AG71">
        <f t="shared" si="5"/>
        <v>1138.6389009548893</v>
      </c>
      <c r="AI71" s="75">
        <f>PXIL!J71</f>
        <v>0</v>
      </c>
      <c r="AJ71" s="75">
        <f>PXIL!P71</f>
        <v>0</v>
      </c>
      <c r="AK71" s="75">
        <f>RTM_IEX!J71</f>
        <v>33.69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267.60000000000002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12.079866888519133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72.867281071601809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275.4159123844783</v>
      </c>
      <c r="P72" s="77">
        <v>74.78</v>
      </c>
      <c r="Q72" s="77">
        <v>26.64</v>
      </c>
      <c r="R72" s="80">
        <v>3.46</v>
      </c>
      <c r="S72" s="80">
        <v>0</v>
      </c>
      <c r="T72" s="78">
        <f>SUMPRODUCT(LTA!F72:AJ72,LTA!F$101:AJ$101,LTA!F$105:AJ$105)</f>
        <v>4.67</v>
      </c>
      <c r="U72" s="78">
        <f>SUMPRODUCT(LTA!F72:AJ72,LTA!F$102:AJ$102,LTA!F$105:AJ$105)</f>
        <v>374.86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6.03</v>
      </c>
      <c r="AB72" s="117">
        <f>-STOA!P72</f>
        <v>0</v>
      </c>
      <c r="AC72">
        <f t="shared" si="3"/>
        <v>10.629722931032473</v>
      </c>
      <c r="AD72">
        <f t="shared" si="4"/>
        <v>1197.2933374135666</v>
      </c>
      <c r="AE72">
        <f>'IDT-1'!F72</f>
        <v>0</v>
      </c>
      <c r="AF72" s="26"/>
      <c r="AG72">
        <f t="shared" si="5"/>
        <v>1197.2933374135666</v>
      </c>
      <c r="AI72" s="75">
        <f>PXIL!J72</f>
        <v>0</v>
      </c>
      <c r="AJ72" s="75">
        <f>PXIL!P72</f>
        <v>0</v>
      </c>
      <c r="AK72" s="75">
        <f>RTM_IEX!J72</f>
        <v>91.45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265.67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12.079866888519133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72.864562346093578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302.54734899717823</v>
      </c>
      <c r="P73" s="77">
        <v>74.78</v>
      </c>
      <c r="Q73" s="77">
        <v>26.64</v>
      </c>
      <c r="R73" s="80">
        <v>1.6000000000000003</v>
      </c>
      <c r="S73" s="80">
        <v>0</v>
      </c>
      <c r="T73" s="78">
        <f>SUMPRODUCT(LTA!F73:AJ73,LTA!F$101:AJ$101,LTA!F$105:AJ$105)</f>
        <v>6</v>
      </c>
      <c r="U73" s="78">
        <f>SUMPRODUCT(LTA!F73:AJ73,LTA!F$102:AJ$102,LTA!F$105:AJ$105)</f>
        <v>373.21000000000004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6.03</v>
      </c>
      <c r="AB73" s="117">
        <f>-STOA!P73</f>
        <v>0</v>
      </c>
      <c r="AC73">
        <f t="shared" si="3"/>
        <v>10.853143648439762</v>
      </c>
      <c r="AD73">
        <f t="shared" si="4"/>
        <v>1222.4586345833511</v>
      </c>
      <c r="AE73">
        <f>'IDT-1'!F73</f>
        <v>0</v>
      </c>
      <c r="AF73" s="26"/>
      <c r="AG73">
        <f t="shared" si="5"/>
        <v>1222.4586345833511</v>
      </c>
      <c r="AI73" s="75">
        <f>PXIL!J73</f>
        <v>0</v>
      </c>
      <c r="AJ73" s="75">
        <f>PXIL!P73</f>
        <v>0</v>
      </c>
      <c r="AK73" s="75">
        <f>RTM_IEX!J73</f>
        <v>84.18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273.38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12.079866888519133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72.867281071601809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317.85630971697833</v>
      </c>
      <c r="P74" s="77">
        <v>74.78</v>
      </c>
      <c r="Q74" s="77">
        <v>26.64</v>
      </c>
      <c r="R74" s="80">
        <v>0.32</v>
      </c>
      <c r="S74" s="80">
        <v>0</v>
      </c>
      <c r="T74" s="78">
        <f>SUMPRODUCT(LTA!F74:AJ74,LTA!F$101:AJ$101,LTA!F$105:AJ$105)</f>
        <v>3.33</v>
      </c>
      <c r="U74" s="78">
        <f>SUMPRODUCT(LTA!F74:AJ74,LTA!F$102:AJ$102,LTA!F$105:AJ$105)</f>
        <v>373.59000000000003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6.03</v>
      </c>
      <c r="AB74" s="117">
        <f>-STOA!P74</f>
        <v>0</v>
      </c>
      <c r="AC74">
        <f t="shared" si="3"/>
        <v>10.836526427558475</v>
      </c>
      <c r="AD74">
        <f t="shared" si="4"/>
        <v>1220.5869312495408</v>
      </c>
      <c r="AE74">
        <f>'IDT-1'!F74</f>
        <v>0</v>
      </c>
      <c r="AF74" s="26"/>
      <c r="AG74">
        <f t="shared" si="5"/>
        <v>1220.5869312495408</v>
      </c>
      <c r="AI74" s="75">
        <f>PXIL!J74</f>
        <v>0</v>
      </c>
      <c r="AJ74" s="75">
        <f>PXIL!P74</f>
        <v>0</v>
      </c>
      <c r="AK74" s="75">
        <f>RTM_IEX!J74</f>
        <v>63.82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280.11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12.179700499168053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73.955118474028126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316.65831639237825</v>
      </c>
      <c r="P75" s="77">
        <v>74.78</v>
      </c>
      <c r="Q75" s="77">
        <v>26.64</v>
      </c>
      <c r="R75" s="80">
        <v>0</v>
      </c>
      <c r="S75" s="80">
        <v>0</v>
      </c>
      <c r="T75" s="78">
        <f>SUMPRODUCT(LTA!F75:AJ75,LTA!F$101:AJ$101,LTA!F$105:AJ$105)</f>
        <v>0.67</v>
      </c>
      <c r="U75" s="78">
        <f>SUMPRODUCT(LTA!F75:AJ75,LTA!F$102:AJ$102,LTA!F$105:AJ$105)</f>
        <v>373.65000000000003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6.03</v>
      </c>
      <c r="AB75" s="117">
        <f>-STOA!P75</f>
        <v>0</v>
      </c>
      <c r="AC75">
        <f t="shared" si="3"/>
        <v>10.807659591217057</v>
      </c>
      <c r="AD75">
        <f t="shared" si="4"/>
        <v>1217.3354757743573</v>
      </c>
      <c r="AE75">
        <f>'IDT-1'!F75</f>
        <v>0</v>
      </c>
      <c r="AF75" s="26"/>
      <c r="AG75">
        <f t="shared" si="5"/>
        <v>1217.3354757743573</v>
      </c>
      <c r="AI75" s="75">
        <f>PXIL!J75</f>
        <v>0</v>
      </c>
      <c r="AJ75" s="75">
        <f>PXIL!P75</f>
        <v>0</v>
      </c>
      <c r="AK75" s="75">
        <f>RTM_IEX!J75</f>
        <v>63.46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280.12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12.179700499168053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73.955118474028126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351.68064431607837</v>
      </c>
      <c r="P76" s="77">
        <v>74.78</v>
      </c>
      <c r="Q76" s="77">
        <v>26.64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372.97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6.03</v>
      </c>
      <c r="AB76" s="117">
        <f>-STOA!P76</f>
        <v>0</v>
      </c>
      <c r="AC76">
        <f t="shared" si="3"/>
        <v>11.011928076945617</v>
      </c>
      <c r="AD76">
        <f t="shared" si="4"/>
        <v>1240.343535212329</v>
      </c>
      <c r="AE76">
        <f>'IDT-1'!F76</f>
        <v>0</v>
      </c>
      <c r="AF76" s="26"/>
      <c r="AG76">
        <f t="shared" si="5"/>
        <v>1240.343535212329</v>
      </c>
      <c r="AI76" s="75">
        <f>PXIL!J76</f>
        <v>0</v>
      </c>
      <c r="AJ76" s="75">
        <f>PXIL!P76</f>
        <v>0</v>
      </c>
      <c r="AK76" s="75">
        <f>RTM_IEX!J76</f>
        <v>79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254.12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9.0078532475394226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73.955118474028126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351.68064431607837</v>
      </c>
      <c r="P77" s="77">
        <v>74.78</v>
      </c>
      <c r="Q77" s="77">
        <v>26.64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373.01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0.63</v>
      </c>
      <c r="Z77" s="75">
        <f>IEX!P77</f>
        <v>0</v>
      </c>
      <c r="AA77" s="117">
        <f>STOA!J77</f>
        <v>6.03</v>
      </c>
      <c r="AB77" s="117">
        <f>-STOA!P77</f>
        <v>0</v>
      </c>
      <c r="AC77">
        <f t="shared" si="3"/>
        <v>10.685255821131285</v>
      </c>
      <c r="AD77">
        <f t="shared" si="4"/>
        <v>1203.5483602165145</v>
      </c>
      <c r="AE77">
        <f>'IDT-1'!F77</f>
        <v>4.577</v>
      </c>
      <c r="AF77" s="26"/>
      <c r="AG77">
        <f t="shared" si="5"/>
        <v>1208.1253602165145</v>
      </c>
      <c r="AI77" s="75">
        <f>PXIL!J77</f>
        <v>0</v>
      </c>
      <c r="AJ77" s="75">
        <f>PXIL!P77</f>
        <v>0</v>
      </c>
      <c r="AK77" s="75">
        <f>RTM_IEX!J77</f>
        <v>53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245.5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9.0078532475394226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73.955118474028126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351.68064431607837</v>
      </c>
      <c r="P78" s="77">
        <v>74.78</v>
      </c>
      <c r="Q78" s="77">
        <v>26.64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373.08000000000004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6.03</v>
      </c>
      <c r="AB78" s="117">
        <f>-STOA!P78</f>
        <v>0</v>
      </c>
      <c r="AC78">
        <f t="shared" si="3"/>
        <v>10.084215821131284</v>
      </c>
      <c r="AD78">
        <f t="shared" si="4"/>
        <v>1135.8494002165148</v>
      </c>
      <c r="AE78">
        <f>'IDT-1'!F78</f>
        <v>13.73</v>
      </c>
      <c r="AF78" s="26"/>
      <c r="AG78">
        <f t="shared" si="5"/>
        <v>1149.5794002165148</v>
      </c>
      <c r="AI78" s="75">
        <f>PXIL!J78</f>
        <v>0</v>
      </c>
      <c r="AJ78" s="75">
        <f>PXIL!P78</f>
        <v>0</v>
      </c>
      <c r="AK78" s="75">
        <f>RTM_IEX!J78</f>
        <v>2.63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228.13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12.179700499168053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73.955118474028126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366.35242409847837</v>
      </c>
      <c r="P79" s="77">
        <v>74.78</v>
      </c>
      <c r="Q79" s="77">
        <v>26.64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372.57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6.03</v>
      </c>
      <c r="AB79" s="117">
        <f>-STOA!P79</f>
        <v>0</v>
      </c>
      <c r="AC79">
        <f t="shared" si="3"/>
        <v>10.816671739030738</v>
      </c>
      <c r="AD79">
        <f t="shared" si="4"/>
        <v>1218.350571332644</v>
      </c>
      <c r="AE79">
        <f>'IDT-1'!F79</f>
        <v>25.172000000000001</v>
      </c>
      <c r="AF79" s="26"/>
      <c r="AG79">
        <f t="shared" si="5"/>
        <v>1243.522571332644</v>
      </c>
      <c r="AI79" s="75">
        <f>PXIL!J79</f>
        <v>0</v>
      </c>
      <c r="AJ79" s="75">
        <f>PXIL!P79</f>
        <v>0</v>
      </c>
      <c r="AK79" s="75">
        <f>RTM_IEX!J79</f>
        <v>110.88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185.78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12.179700499168053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73.955118474028126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366.35242409847837</v>
      </c>
      <c r="P80" s="77">
        <v>74.78</v>
      </c>
      <c r="Q80" s="77">
        <v>26.64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372.46999999999997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6.03</v>
      </c>
      <c r="AB80" s="117">
        <f>-STOA!P80</f>
        <v>0</v>
      </c>
      <c r="AC80">
        <f t="shared" si="3"/>
        <v>10.653167739030735</v>
      </c>
      <c r="AD80">
        <f t="shared" si="4"/>
        <v>1199.9340753326437</v>
      </c>
      <c r="AE80">
        <f>'IDT-1'!F80</f>
        <v>29.748999999999999</v>
      </c>
      <c r="AF80" s="26"/>
      <c r="AG80">
        <f t="shared" si="5"/>
        <v>1229.6830753326437</v>
      </c>
      <c r="AI80" s="75">
        <f>PXIL!J80</f>
        <v>0</v>
      </c>
      <c r="AJ80" s="75">
        <f>PXIL!P80</f>
        <v>0</v>
      </c>
      <c r="AK80" s="75">
        <f>RTM_IEX!J80</f>
        <v>115.51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162.66999999999999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12.179700499168053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69.598873877518002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353.83636799117471</v>
      </c>
      <c r="P81" s="77">
        <v>74.78</v>
      </c>
      <c r="Q81" s="77">
        <v>26.64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372.30999999999995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6.03</v>
      </c>
      <c r="AB81" s="117">
        <f>-STOA!P81</f>
        <v>0</v>
      </c>
      <c r="AC81">
        <f t="shared" si="3"/>
        <v>9.588611492837174</v>
      </c>
      <c r="AD81">
        <f t="shared" si="4"/>
        <v>1080.0263308750236</v>
      </c>
      <c r="AE81">
        <f>'IDT-1'!F81</f>
        <v>31.579000000000001</v>
      </c>
      <c r="AF81" s="26"/>
      <c r="AG81">
        <f t="shared" si="5"/>
        <v>1111.6053308750236</v>
      </c>
      <c r="AI81" s="75">
        <f>PXIL!J81</f>
        <v>0</v>
      </c>
      <c r="AJ81" s="75">
        <f>PXIL!P81</f>
        <v>0</v>
      </c>
      <c r="AK81" s="75">
        <f>RTM_IEX!J81</f>
        <v>28.88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145.36000000000001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12.179700499168053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69.598873877518002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344.80421529978901</v>
      </c>
      <c r="P82" s="77">
        <v>74.78</v>
      </c>
      <c r="Q82" s="77">
        <v>26.64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372.05999999999995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6.03</v>
      </c>
      <c r="AB82" s="117">
        <f>-STOA!P82</f>
        <v>0</v>
      </c>
      <c r="AC82">
        <f t="shared" si="3"/>
        <v>9.6508085491529805</v>
      </c>
      <c r="AD82">
        <f t="shared" si="4"/>
        <v>1087.0319811273221</v>
      </c>
      <c r="AE82">
        <f>'IDT-1'!F82</f>
        <v>7.3230000000000004</v>
      </c>
      <c r="AF82" s="26"/>
      <c r="AG82">
        <f t="shared" si="5"/>
        <v>1094.3549811273222</v>
      </c>
      <c r="AI82" s="75">
        <f>PXIL!J82</f>
        <v>0</v>
      </c>
      <c r="AJ82" s="75">
        <f>PXIL!P82</f>
        <v>0</v>
      </c>
      <c r="AK82" s="75">
        <f>RTM_IEX!J82</f>
        <v>43.32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147.27000000000001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12.179700499168053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69.600000000000009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343.41871128176865</v>
      </c>
      <c r="P83" s="77">
        <v>74.78</v>
      </c>
      <c r="Q83" s="77">
        <v>26.64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372.02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6.03</v>
      </c>
      <c r="AB83" s="117">
        <f>-STOA!P83</f>
        <v>0</v>
      </c>
      <c r="AC83">
        <f t="shared" si="3"/>
        <v>9.1171272988941947</v>
      </c>
      <c r="AD83">
        <f t="shared" si="4"/>
        <v>1006.8312844820424</v>
      </c>
      <c r="AE83">
        <f>'IDT-1'!F83</f>
        <v>0</v>
      </c>
      <c r="AF83" s="26"/>
      <c r="AG83">
        <f t="shared" si="5"/>
        <v>1006.8312844820424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-10</v>
      </c>
      <c r="AM83" s="75">
        <f>RTM_PXI!J83</f>
        <v>0</v>
      </c>
      <c r="AN83" s="75">
        <f>RTM_PXI!P83</f>
        <v>0</v>
      </c>
      <c r="AO83" s="192">
        <f>GDAM_IEX!J83</f>
        <v>121.28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12.179700499168053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69.600000000000009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328.53471516336862</v>
      </c>
      <c r="P84" s="77">
        <v>74.78</v>
      </c>
      <c r="Q84" s="77">
        <v>26.64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372.03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6.03</v>
      </c>
      <c r="AB84" s="117">
        <f>-STOA!P84</f>
        <v>0</v>
      </c>
      <c r="AC84">
        <f t="shared" si="3"/>
        <v>9.1516868578303221</v>
      </c>
      <c r="AD84">
        <f t="shared" si="4"/>
        <v>1030.8127288047062</v>
      </c>
      <c r="AE84">
        <f>'IDT-1'!F84</f>
        <v>0</v>
      </c>
      <c r="AF84" s="26"/>
      <c r="AG84">
        <f t="shared" si="5"/>
        <v>1030.8127288047062</v>
      </c>
      <c r="AI84" s="75">
        <f>PXIL!J84</f>
        <v>0</v>
      </c>
      <c r="AJ84" s="75">
        <f>PXIL!P84</f>
        <v>0</v>
      </c>
      <c r="AK84" s="75">
        <f>RTM_IEX!J84</f>
        <v>48.13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102.04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12.179700499168053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69.599999999999994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313.1835753089124</v>
      </c>
      <c r="P85" s="77">
        <v>74.78</v>
      </c>
      <c r="Q85" s="77">
        <v>26.64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372.01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6.03</v>
      </c>
      <c r="AB85" s="117">
        <f>-STOA!P85</f>
        <v>0</v>
      </c>
      <c r="AC85">
        <f t="shared" si="3"/>
        <v>8.9146928271111072</v>
      </c>
      <c r="AD85">
        <f t="shared" si="4"/>
        <v>1004.1185829809691</v>
      </c>
      <c r="AE85">
        <f>'IDT-1'!F85</f>
        <v>0</v>
      </c>
      <c r="AF85" s="26"/>
      <c r="AG85">
        <f t="shared" si="5"/>
        <v>1004.1185829809691</v>
      </c>
      <c r="AI85" s="75">
        <f>PXIL!J85</f>
        <v>0</v>
      </c>
      <c r="AJ85" s="75">
        <f>PXIL!P85</f>
        <v>0</v>
      </c>
      <c r="AK85" s="75">
        <f>RTM_IEX!J85</f>
        <v>52.94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85.67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12.171567305098463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69.599999999999994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300.25363782941247</v>
      </c>
      <c r="P86" s="77">
        <v>74.78</v>
      </c>
      <c r="Q86" s="77">
        <v>26.64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372.01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6.03</v>
      </c>
      <c r="AB86" s="117">
        <f>-STOA!P86</f>
        <v>0</v>
      </c>
      <c r="AC86">
        <f t="shared" si="3"/>
        <v>8.1909978051836969</v>
      </c>
      <c r="AD86">
        <f t="shared" si="4"/>
        <v>922.60420732932721</v>
      </c>
      <c r="AE86">
        <f>'IDT-1'!F86</f>
        <v>33.868000000000002</v>
      </c>
      <c r="AF86" s="26"/>
      <c r="AG86">
        <f t="shared" si="5"/>
        <v>956.47220732932726</v>
      </c>
      <c r="AI86" s="75">
        <f>PXIL!J86</f>
        <v>0</v>
      </c>
      <c r="AJ86" s="75">
        <f>PXIL!P86</f>
        <v>0</v>
      </c>
      <c r="AK86" s="75">
        <f>RTM_IEX!J86</f>
        <v>48.13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21.18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11.589667320673243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69.599999999999994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279.57544278305835</v>
      </c>
      <c r="P87" s="77">
        <v>74.78</v>
      </c>
      <c r="Q87" s="77">
        <v>26.64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371.86999999999995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6.03</v>
      </c>
      <c r="AB87" s="117">
        <f>-STOA!P87</f>
        <v>0</v>
      </c>
      <c r="AC87">
        <f t="shared" si="3"/>
        <v>8.0281089689128375</v>
      </c>
      <c r="AD87">
        <f t="shared" si="4"/>
        <v>904.25700113481867</v>
      </c>
      <c r="AE87">
        <f>'IDT-1'!F87</f>
        <v>18.643000000000001</v>
      </c>
      <c r="AF87" s="26"/>
      <c r="AG87">
        <f t="shared" si="5"/>
        <v>922.90000113481869</v>
      </c>
      <c r="AI87" s="75">
        <f>PXIL!J87</f>
        <v>0</v>
      </c>
      <c r="AJ87" s="75">
        <f>PXIL!P87</f>
        <v>0</v>
      </c>
      <c r="AK87" s="75">
        <f>RTM_IEX!J87</f>
        <v>72.2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12.171567305098463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69.599999999999994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272.66646548055832</v>
      </c>
      <c r="P88" s="77">
        <v>74.78</v>
      </c>
      <c r="Q88" s="77">
        <v>26.64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375.22999999999996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6.03</v>
      </c>
      <c r="AB88" s="117">
        <f>-STOA!P88</f>
        <v>0</v>
      </c>
      <c r="AC88">
        <f t="shared" si="3"/>
        <v>7.5614706885137783</v>
      </c>
      <c r="AD88">
        <f t="shared" si="4"/>
        <v>851.69656209714287</v>
      </c>
      <c r="AE88">
        <f>'IDT-1'!F88</f>
        <v>6.7859999999999996</v>
      </c>
      <c r="AF88" s="26"/>
      <c r="AG88">
        <f t="shared" si="5"/>
        <v>858.48256209714282</v>
      </c>
      <c r="AI88" s="75">
        <f>PXIL!J88</f>
        <v>0</v>
      </c>
      <c r="AJ88" s="75">
        <f>PXIL!P88</f>
        <v>0</v>
      </c>
      <c r="AK88" s="75">
        <f>RTM_IEX!J88</f>
        <v>22.14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12.171567305098463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69.599999999999994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272.3515449955583</v>
      </c>
      <c r="P89" s="77">
        <v>74.78</v>
      </c>
      <c r="Q89" s="77">
        <v>26.64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383.82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6.03</v>
      </c>
      <c r="AB89" s="117">
        <f>-STOA!P89</f>
        <v>0</v>
      </c>
      <c r="AC89">
        <f t="shared" si="3"/>
        <v>7.8630033882457786</v>
      </c>
      <c r="AD89">
        <f t="shared" si="4"/>
        <v>885.66010891241081</v>
      </c>
      <c r="AE89">
        <f>'IDT-1'!F89</f>
        <v>33.296999999999997</v>
      </c>
      <c r="AF89" s="26"/>
      <c r="AG89">
        <f t="shared" si="5"/>
        <v>918.95710891241083</v>
      </c>
      <c r="AI89" s="75">
        <f>PXIL!J89</f>
        <v>0</v>
      </c>
      <c r="AJ89" s="75">
        <f>PXIL!P89</f>
        <v>0</v>
      </c>
      <c r="AK89" s="75">
        <f>RTM_IEX!J89</f>
        <v>48.13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12.171567305098463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69.599999999999994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248.69652857745834</v>
      </c>
      <c r="P90" s="77">
        <v>74.78</v>
      </c>
      <c r="Q90" s="77">
        <v>26.64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392.51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6.03</v>
      </c>
      <c r="AB90" s="117">
        <f>-STOA!P90</f>
        <v>0</v>
      </c>
      <c r="AC90">
        <f t="shared" si="3"/>
        <v>8.0786472437665005</v>
      </c>
      <c r="AD90">
        <f t="shared" si="4"/>
        <v>909.94944863879027</v>
      </c>
      <c r="AE90">
        <f>'IDT-1'!F90</f>
        <v>0</v>
      </c>
      <c r="AF90" s="26"/>
      <c r="AG90">
        <f t="shared" si="5"/>
        <v>909.94944863879027</v>
      </c>
      <c r="AI90" s="75">
        <f>PXIL!J90</f>
        <v>0</v>
      </c>
      <c r="AJ90" s="75">
        <f>PXIL!P90</f>
        <v>0</v>
      </c>
      <c r="AK90" s="75">
        <f>RTM_IEX!J90</f>
        <v>48.13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39.47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12.171567305098463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69.599999999999994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246.01449893105834</v>
      </c>
      <c r="P91" s="77">
        <v>74.78</v>
      </c>
      <c r="Q91" s="77">
        <v>26.64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397.14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6.03</v>
      </c>
      <c r="AB91" s="117">
        <f>-STOA!P91</f>
        <v>0</v>
      </c>
      <c r="AC91">
        <f t="shared" si="3"/>
        <v>7.9940613828781792</v>
      </c>
      <c r="AD91">
        <f t="shared" si="4"/>
        <v>900.42200485327851</v>
      </c>
      <c r="AE91">
        <f>'IDT-1'!F91</f>
        <v>0</v>
      </c>
      <c r="AF91" s="26"/>
      <c r="AG91">
        <f t="shared" si="5"/>
        <v>900.42200485327851</v>
      </c>
      <c r="AI91" s="75">
        <f>PXIL!J91</f>
        <v>0</v>
      </c>
      <c r="AJ91" s="75">
        <f>PXIL!P91</f>
        <v>0</v>
      </c>
      <c r="AK91" s="75">
        <f>RTM_IEX!J91</f>
        <v>43.31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32.729999999999997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12.171567305098463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69.599999999999994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241.54857398705835</v>
      </c>
      <c r="P92" s="77">
        <v>74.78</v>
      </c>
      <c r="Q92" s="77">
        <v>26.64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397.21999999999997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6.03</v>
      </c>
      <c r="AB92" s="117">
        <f>-STOA!P92</f>
        <v>0</v>
      </c>
      <c r="AC92">
        <f t="shared" si="3"/>
        <v>7.6675292433709803</v>
      </c>
      <c r="AD92">
        <f t="shared" si="4"/>
        <v>863.64261204878574</v>
      </c>
      <c r="AE92">
        <f>'IDT-1'!F92</f>
        <v>0</v>
      </c>
      <c r="AF92" s="26"/>
      <c r="AG92">
        <f t="shared" si="5"/>
        <v>863.64261204878574</v>
      </c>
      <c r="AI92" s="75">
        <f>PXIL!J92</f>
        <v>0</v>
      </c>
      <c r="AJ92" s="75">
        <f>PXIL!P92</f>
        <v>0</v>
      </c>
      <c r="AK92" s="75">
        <f>RTM_IEX!J92</f>
        <v>9.6300000000000008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33.69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12.167060677698975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69.599999999999994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232.76420635365423</v>
      </c>
      <c r="P93" s="77">
        <v>74.78</v>
      </c>
      <c r="Q93" s="77">
        <v>26.64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397.38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6.03</v>
      </c>
      <c r="AB93" s="117">
        <f>-STOA!P93</f>
        <v>0</v>
      </c>
      <c r="AC93">
        <f t="shared" si="3"/>
        <v>7.8202191498759079</v>
      </c>
      <c r="AD93">
        <f t="shared" si="4"/>
        <v>880.84104788147715</v>
      </c>
      <c r="AE93">
        <f>'IDT-1'!F93</f>
        <v>20.138000000000002</v>
      </c>
      <c r="AF93" s="26"/>
      <c r="AG93">
        <f t="shared" si="5"/>
        <v>900.97904788147719</v>
      </c>
      <c r="AI93" s="75">
        <f>PXIL!J93</f>
        <v>0</v>
      </c>
      <c r="AJ93" s="75">
        <f>PXIL!P93</f>
        <v>0</v>
      </c>
      <c r="AK93" s="75">
        <f>RTM_IEX!J93</f>
        <v>52.94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16.36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12.167060677698975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69.599999999999994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232.28868974465422</v>
      </c>
      <c r="P94" s="77">
        <v>74.78</v>
      </c>
      <c r="Q94" s="77">
        <v>26.64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395.51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6.03</v>
      </c>
      <c r="AB94" s="117">
        <f>-STOA!P94</f>
        <v>0</v>
      </c>
      <c r="AC94">
        <f t="shared" si="3"/>
        <v>7.8928586037167081</v>
      </c>
      <c r="AD94">
        <f t="shared" si="4"/>
        <v>889.02289181863637</v>
      </c>
      <c r="AE94">
        <f>'IDT-1'!F94</f>
        <v>0</v>
      </c>
      <c r="AF94" s="26"/>
      <c r="AG94">
        <f t="shared" si="5"/>
        <v>889.02289181863637</v>
      </c>
      <c r="AI94" s="75">
        <f>PXIL!J94</f>
        <v>0</v>
      </c>
      <c r="AJ94" s="75">
        <f>PXIL!P94</f>
        <v>0</v>
      </c>
      <c r="AK94" s="75">
        <f>RTM_IEX!J94</f>
        <v>48.13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31.77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12.167060677698975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69.599999999999994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225.05733030556479</v>
      </c>
      <c r="P95" s="77">
        <v>74.78</v>
      </c>
      <c r="Q95" s="77">
        <v>26.64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395.63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6.03</v>
      </c>
      <c r="AB95" s="117">
        <f>-STOA!P95</f>
        <v>0</v>
      </c>
      <c r="AC95">
        <f t="shared" si="3"/>
        <v>7.4954279158746742</v>
      </c>
      <c r="AD95">
        <f t="shared" si="4"/>
        <v>824.16896306738909</v>
      </c>
      <c r="AE95">
        <f>'IDT-1'!F95</f>
        <v>0</v>
      </c>
      <c r="AF95" s="26"/>
      <c r="AG95">
        <f t="shared" si="5"/>
        <v>824.16896306738909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-10</v>
      </c>
      <c r="AM95" s="75">
        <f>RTM_PXI!J95</f>
        <v>0</v>
      </c>
      <c r="AN95" s="75">
        <f>RTM_PXI!P95</f>
        <v>0</v>
      </c>
      <c r="AO95" s="192">
        <f>GDAM_IEX!J95</f>
        <v>31.76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12.167060677698975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69.599999999999994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225.05733030556479</v>
      </c>
      <c r="P96" s="77">
        <v>74.78</v>
      </c>
      <c r="Q96" s="77">
        <v>26.64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395.84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6.03</v>
      </c>
      <c r="AB96" s="117">
        <f>-STOA!P96</f>
        <v>0</v>
      </c>
      <c r="AC96">
        <f t="shared" si="3"/>
        <v>7.6541906406527218</v>
      </c>
      <c r="AD96">
        <f t="shared" si="4"/>
        <v>862.14020034261114</v>
      </c>
      <c r="AE96">
        <f>'IDT-1'!F96</f>
        <v>0</v>
      </c>
      <c r="AF96" s="26"/>
      <c r="AG96">
        <f t="shared" si="5"/>
        <v>862.14020034261114</v>
      </c>
      <c r="AI96" s="75">
        <f>PXIL!J96</f>
        <v>0</v>
      </c>
      <c r="AJ96" s="75">
        <f>PXIL!P96</f>
        <v>0</v>
      </c>
      <c r="AK96" s="75">
        <f>RTM_IEX!J96</f>
        <v>33.69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25.99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12.167060677698975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69.599999999999994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231.94759934973291</v>
      </c>
      <c r="P97" s="77">
        <v>74.78</v>
      </c>
      <c r="Q97" s="77">
        <v>26.64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395.86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6.03</v>
      </c>
      <c r="AB97" s="117">
        <f>-STOA!P97</f>
        <v>0</v>
      </c>
      <c r="AC97">
        <f t="shared" si="3"/>
        <v>7.5032730082414014</v>
      </c>
      <c r="AD97">
        <f t="shared" si="4"/>
        <v>845.14138701919046</v>
      </c>
      <c r="AE97">
        <f>'IDT-1'!F97</f>
        <v>0</v>
      </c>
      <c r="AF97" s="26"/>
      <c r="AG97">
        <f t="shared" si="5"/>
        <v>845.14138701919046</v>
      </c>
      <c r="AI97" s="75">
        <f>PXIL!J97</f>
        <v>0</v>
      </c>
      <c r="AJ97" s="75">
        <f>PXIL!P97</f>
        <v>0</v>
      </c>
      <c r="AK97" s="75">
        <f>RTM_IEX!J97</f>
        <v>19.25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16.37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12.167060677698975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69.599999999999994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231.94759934973291</v>
      </c>
      <c r="P98" s="77">
        <v>74.78</v>
      </c>
      <c r="Q98" s="77">
        <v>26.64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395.99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6.03</v>
      </c>
      <c r="AB98" s="117">
        <f>-STOA!P98</f>
        <v>0</v>
      </c>
      <c r="AC98">
        <f t="shared" si="3"/>
        <v>7.4281210082414013</v>
      </c>
      <c r="AD98">
        <f t="shared" si="4"/>
        <v>836.6765390191905</v>
      </c>
      <c r="AE98">
        <f>'IDT-1'!F98</f>
        <v>0</v>
      </c>
      <c r="AF98" s="26"/>
      <c r="AG98">
        <f t="shared" si="5"/>
        <v>836.6765390191905</v>
      </c>
      <c r="AI98" s="75">
        <f>PXIL!J98</f>
        <v>0</v>
      </c>
      <c r="AJ98" s="75">
        <f>PXIL!P98</f>
        <v>0</v>
      </c>
      <c r="AK98" s="75">
        <f>RTM_IEX!J98</f>
        <v>19.25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7.7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0.28832989603104003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1.6507116991633199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6.0529398187564762</v>
      </c>
      <c r="P99" s="77">
        <f t="shared" si="6"/>
        <v>1.7947349999999986</v>
      </c>
      <c r="Q99" s="77">
        <f t="shared" si="6"/>
        <v>0.63933567934417457</v>
      </c>
      <c r="R99" s="80">
        <f>SUM(R3:R98)/4000</f>
        <v>0.20138500000000009</v>
      </c>
      <c r="S99" s="80">
        <f t="shared" si="6"/>
        <v>0</v>
      </c>
      <c r="T99" s="78">
        <f t="shared" si="6"/>
        <v>0.61590750000000005</v>
      </c>
      <c r="U99" s="78">
        <f t="shared" si="6"/>
        <v>9.5979425000000038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1.5750000000000001E-4</v>
      </c>
      <c r="Z99" s="75">
        <f t="shared" si="6"/>
        <v>0</v>
      </c>
      <c r="AA99" s="117">
        <f t="shared" si="6"/>
        <v>0.14504999999999982</v>
      </c>
      <c r="AB99" s="117">
        <f t="shared" si="6"/>
        <v>0</v>
      </c>
      <c r="AC99">
        <f t="shared" si="6"/>
        <v>0.21366067699565305</v>
      </c>
      <c r="AD99">
        <f t="shared" si="6"/>
        <v>23.757598916299358</v>
      </c>
      <c r="AE99">
        <f t="shared" si="6"/>
        <v>8.0445499999999989E-2</v>
      </c>
      <c r="AG99">
        <f t="shared" si="6"/>
        <v>23.838044416299361</v>
      </c>
      <c r="AI99">
        <f t="shared" si="6"/>
        <v>0</v>
      </c>
      <c r="AJ99">
        <f t="shared" si="6"/>
        <v>0</v>
      </c>
      <c r="AK99">
        <f t="shared" si="6"/>
        <v>0.88625000000000043</v>
      </c>
      <c r="AL99">
        <f t="shared" si="6"/>
        <v>-0.1535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K3" activePane="bottomRight" state="frozen"/>
      <selection activeCell="M3" sqref="M3:M98"/>
      <selection pane="topRight" activeCell="M3" sqref="M3:M98"/>
      <selection pane="bottomLeft" activeCell="M3" sqref="M3:M98"/>
      <selection pane="bottomRight" activeCell="U4" sqref="U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44872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6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  <c r="AT2" s="197" t="s">
        <v>152</v>
      </c>
    </row>
    <row r="3" spans="1:46">
      <c r="A3" t="s">
        <v>45</v>
      </c>
      <c r="E3">
        <f>GT_NG!S3</f>
        <v>2.100998336106489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18.659147439119113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78.550266080089926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1.73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0.88915562432677664</v>
      </c>
      <c r="AD3">
        <f>SUM(B3:AB3,AI3:AR3)-AC3</f>
        <v>100.15125623098875</v>
      </c>
      <c r="AE3">
        <f>'IDT-1'!E3</f>
        <v>0</v>
      </c>
      <c r="AF3" s="26"/>
      <c r="AG3">
        <f>SUM(AD3:AF3)+AT3</f>
        <v>100.15125623098875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2.100998336106489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18.659147439119113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78.550266080089926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1.73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0.88915562432677664</v>
      </c>
      <c r="AD4">
        <f t="shared" ref="AD4:AD67" si="1">SUM(B4:AB4,AI4:AR4)-AC4</f>
        <v>100.15125623098875</v>
      </c>
      <c r="AE4">
        <f>'IDT-1'!E4</f>
        <v>0</v>
      </c>
      <c r="AF4" s="26"/>
      <c r="AG4">
        <f t="shared" ref="AG4:AG67" si="2">SUM(AD4:AF4)+AT4</f>
        <v>100.15125623098875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2.100998336106489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18.659147439119113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78.488753186489944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1.73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0.88861431086309695</v>
      </c>
      <c r="AD5">
        <f t="shared" si="1"/>
        <v>100.09028465085247</v>
      </c>
      <c r="AE5">
        <f>'IDT-1'!E5</f>
        <v>0</v>
      </c>
      <c r="AF5" s="26"/>
      <c r="AG5">
        <f t="shared" si="2"/>
        <v>100.09028465085247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2.100998336106489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18.659147439119113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78.318536186489936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1.73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0.88711640126309688</v>
      </c>
      <c r="AD6">
        <f t="shared" si="1"/>
        <v>99.92156556045245</v>
      </c>
      <c r="AE6">
        <f>'IDT-1'!E6</f>
        <v>0</v>
      </c>
      <c r="AF6" s="26"/>
      <c r="AG6">
        <f t="shared" si="2"/>
        <v>99.92156556045245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2.100998336106489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18.659147439119113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78.123780856489944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1.73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0.88540255435909698</v>
      </c>
      <c r="AD7">
        <f t="shared" si="1"/>
        <v>99.728524077356454</v>
      </c>
      <c r="AE7">
        <f>'IDT-1'!E7</f>
        <v>0</v>
      </c>
      <c r="AF7" s="26"/>
      <c r="AG7">
        <f t="shared" si="2"/>
        <v>99.728524077356454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2.100998336106489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18.659147439119113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78.013562856489941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1.73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1.2395577368469097</v>
      </c>
      <c r="AD8">
        <f t="shared" si="1"/>
        <v>59.264150894868642</v>
      </c>
      <c r="AE8">
        <f>'IDT-1'!E8</f>
        <v>0</v>
      </c>
      <c r="AF8" s="26"/>
      <c r="AG8">
        <f t="shared" si="2"/>
        <v>59.264150894868642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-40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2.100998336106489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18.659147439119113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77.64281061368996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1.73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0.88117001622245694</v>
      </c>
      <c r="AD9">
        <f t="shared" si="1"/>
        <v>99.251786372693104</v>
      </c>
      <c r="AE9">
        <f>'IDT-1'!E9</f>
        <v>0</v>
      </c>
      <c r="AF9" s="26"/>
      <c r="AG9">
        <f t="shared" si="2"/>
        <v>99.251786372693104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2.100998336106489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18.659147439119113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77.447326503689951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1.73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0.87944975605445697</v>
      </c>
      <c r="AD10">
        <f t="shared" si="1"/>
        <v>99.058022522861108</v>
      </c>
      <c r="AE10">
        <f>'IDT-1'!E10</f>
        <v>0</v>
      </c>
      <c r="AF10" s="26"/>
      <c r="AG10">
        <f t="shared" si="2"/>
        <v>99.058022522861108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2.100998336106489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19.700911994815055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76.990703503689957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1.73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0.88459900174458128</v>
      </c>
      <c r="AD11">
        <f t="shared" si="1"/>
        <v>99.638014832866929</v>
      </c>
      <c r="AE11">
        <f>'IDT-1'!E11</f>
        <v>0</v>
      </c>
      <c r="AF11" s="26"/>
      <c r="AG11">
        <f t="shared" si="2"/>
        <v>99.638014832866929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2.100998336106489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19.700911994815055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76.990703503689957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1.73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0.88459900174458128</v>
      </c>
      <c r="AD12">
        <f t="shared" si="1"/>
        <v>99.638014832866929</v>
      </c>
      <c r="AE12">
        <f>'IDT-1'!E12</f>
        <v>0</v>
      </c>
      <c r="AF12" s="26"/>
      <c r="AG12">
        <f t="shared" si="2"/>
        <v>99.638014832866929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2.100998336106489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19.700911994815055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77.141961503689942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1.73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1.241055173032394</v>
      </c>
      <c r="AD13">
        <f t="shared" si="1"/>
        <v>59.432816661579096</v>
      </c>
      <c r="AE13">
        <f>'IDT-1'!E13</f>
        <v>0</v>
      </c>
      <c r="AF13" s="26"/>
      <c r="AG13">
        <f t="shared" si="2"/>
        <v>59.432816661579096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-40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2.0995953601294848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19.700911994815055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77.141961503689942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1.73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0.8859177259559835</v>
      </c>
      <c r="AD14">
        <f t="shared" si="1"/>
        <v>99.786551132678511</v>
      </c>
      <c r="AE14">
        <f>'IDT-1'!E14</f>
        <v>0</v>
      </c>
      <c r="AF14" s="26"/>
      <c r="AG14">
        <f t="shared" si="2"/>
        <v>99.786551132678511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2.0995953601294848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19.700911994815055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77.279468503689941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1.73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0.88712778755598354</v>
      </c>
      <c r="AD15">
        <f t="shared" si="1"/>
        <v>99.922848071078505</v>
      </c>
      <c r="AE15">
        <f>'IDT-1'!E15</f>
        <v>0</v>
      </c>
      <c r="AF15" s="26"/>
      <c r="AG15">
        <f t="shared" si="2"/>
        <v>99.922848071078505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2.0995953601294848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19.700911994815055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77.24946850368994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1.73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0.8868637875559835</v>
      </c>
      <c r="AD16">
        <f t="shared" si="1"/>
        <v>99.893112071078505</v>
      </c>
      <c r="AE16">
        <f>'IDT-1'!E16</f>
        <v>0</v>
      </c>
      <c r="AF16" s="26"/>
      <c r="AG16">
        <f t="shared" si="2"/>
        <v>99.893112071078505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2.0995953601294848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19.700911994815055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77.386976503689965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1.73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0.8880738579559837</v>
      </c>
      <c r="AD17">
        <f t="shared" si="1"/>
        <v>100.02941000067852</v>
      </c>
      <c r="AE17">
        <f>'IDT-1'!E17</f>
        <v>0</v>
      </c>
      <c r="AF17" s="26"/>
      <c r="AG17">
        <f t="shared" si="2"/>
        <v>100.02941000067852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2.100998336106489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19.700911994815055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77.416976503689966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1.73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1.2434753050323941</v>
      </c>
      <c r="AD18">
        <f t="shared" si="1"/>
        <v>59.705411529579123</v>
      </c>
      <c r="AE18">
        <f>'IDT-1'!E18</f>
        <v>0</v>
      </c>
      <c r="AF18" s="26"/>
      <c r="AG18">
        <f t="shared" si="2"/>
        <v>59.705411529579123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-40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2.100998336106489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19.700911994815055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77.624483503689959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1.73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0.89017626574458131</v>
      </c>
      <c r="AD19">
        <f t="shared" si="1"/>
        <v>100.26621756886692</v>
      </c>
      <c r="AE19">
        <f>'IDT-1'!E19</f>
        <v>0</v>
      </c>
      <c r="AF19" s="26"/>
      <c r="AG19">
        <f t="shared" si="2"/>
        <v>100.26621756886692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2.100998336106489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18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77.624483503689959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1.73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0.87520824019020882</v>
      </c>
      <c r="AD20">
        <f t="shared" si="1"/>
        <v>98.580273599606244</v>
      </c>
      <c r="AE20">
        <f>'IDT-1'!E20</f>
        <v>0</v>
      </c>
      <c r="AF20" s="26"/>
      <c r="AG20">
        <f t="shared" si="2"/>
        <v>98.580273599606244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2.100998336106489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18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77.919498503689937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1.73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0.87780437219020857</v>
      </c>
      <c r="AD21">
        <f t="shared" si="1"/>
        <v>98.872692467606214</v>
      </c>
      <c r="AE21">
        <f>'IDT-1'!E21</f>
        <v>0</v>
      </c>
      <c r="AF21" s="26"/>
      <c r="AG21">
        <f t="shared" si="2"/>
        <v>98.872692467606214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2.100998336106489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18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78.194513503689961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1.73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0.88022450419020881</v>
      </c>
      <c r="AD22">
        <f t="shared" si="1"/>
        <v>99.145287335606241</v>
      </c>
      <c r="AE22">
        <f>'IDT-1'!E22</f>
        <v>0</v>
      </c>
      <c r="AF22" s="26"/>
      <c r="AG22">
        <f t="shared" si="2"/>
        <v>99.145287335606241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2.100998336106489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18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79.281436407989929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1.73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1.2449145266358612</v>
      </c>
      <c r="AD23">
        <f t="shared" si="1"/>
        <v>59.867520217460559</v>
      </c>
      <c r="AE23">
        <f>'IDT-1'!E23</f>
        <v>0</v>
      </c>
      <c r="AF23" s="26"/>
      <c r="AG23">
        <f t="shared" si="2"/>
        <v>59.867520217460559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-40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2.100998336106489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18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80.989260391789927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1.73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0.90481827680548854</v>
      </c>
      <c r="AD24">
        <f t="shared" si="1"/>
        <v>101.91544045109093</v>
      </c>
      <c r="AE24">
        <f>'IDT-1'!E24</f>
        <v>0</v>
      </c>
      <c r="AF24" s="26"/>
      <c r="AG24">
        <f t="shared" si="2"/>
        <v>101.91544045109093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2.100998336106489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18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82.459090929689935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1.73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0.91775278553900863</v>
      </c>
      <c r="AD25">
        <f t="shared" si="1"/>
        <v>103.37233648025742</v>
      </c>
      <c r="AE25">
        <f>'IDT-1'!E25</f>
        <v>0</v>
      </c>
      <c r="AF25" s="26"/>
      <c r="AG25">
        <f t="shared" si="2"/>
        <v>103.37233648025742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2.100998336106489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18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84.304913302689954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1.73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0.93399602242140878</v>
      </c>
      <c r="AD26">
        <f t="shared" si="1"/>
        <v>105.20191561637503</v>
      </c>
      <c r="AE26">
        <f>'IDT-1'!E26</f>
        <v>0</v>
      </c>
      <c r="AF26" s="26"/>
      <c r="AG26">
        <f t="shared" si="2"/>
        <v>105.20191561637503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2.100998336106489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18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86.765047921789943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1.73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0.95564520706948863</v>
      </c>
      <c r="AD27">
        <f t="shared" si="1"/>
        <v>107.64040105082694</v>
      </c>
      <c r="AE27">
        <f>'IDT-1'!E27</f>
        <v>0</v>
      </c>
      <c r="AF27" s="26"/>
      <c r="AG27">
        <f t="shared" si="2"/>
        <v>107.64040105082694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2.100998336106489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17.9996964842762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89.87584570248994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1.73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1.338142657489092</v>
      </c>
      <c r="AD28">
        <f t="shared" si="1"/>
        <v>70.368397865383542</v>
      </c>
      <c r="AE28">
        <f>'IDT-1'!E28</f>
        <v>0</v>
      </c>
      <c r="AF28" s="26"/>
      <c r="AG28">
        <f t="shared" si="2"/>
        <v>70.368397865383542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-40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2.100998336106489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17.569153375415603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90.472209067489928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1.73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1.153876774855306</v>
      </c>
      <c r="AD29">
        <f t="shared" si="1"/>
        <v>129.96848400415669</v>
      </c>
      <c r="AE29">
        <f>'IDT-1'!E29</f>
        <v>0</v>
      </c>
      <c r="AF29" s="26"/>
      <c r="AG29">
        <f t="shared" si="2"/>
        <v>129.96848400415669</v>
      </c>
      <c r="AI29" s="75">
        <f>PXIL!K29</f>
        <v>0</v>
      </c>
      <c r="AJ29" s="75">
        <f>PXIL!Q29</f>
        <v>0</v>
      </c>
      <c r="AK29" s="75">
        <f>RTM_IEX!K29</f>
        <v>19.25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2.1584026622296171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16.959191264126652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90.442209067489927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1.73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1.1487502663458466</v>
      </c>
      <c r="AD30">
        <f t="shared" si="1"/>
        <v>129.39105272750035</v>
      </c>
      <c r="AE30">
        <f>'IDT-1'!E30</f>
        <v>0</v>
      </c>
      <c r="AF30" s="26"/>
      <c r="AG30">
        <f t="shared" si="2"/>
        <v>129.39105272750035</v>
      </c>
      <c r="AI30" s="75">
        <f>PXIL!K30</f>
        <v>0</v>
      </c>
      <c r="AJ30" s="75">
        <f>PXIL!Q30</f>
        <v>0</v>
      </c>
      <c r="AK30" s="75">
        <f>RTM_IEX!K30</f>
        <v>19.25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2.1584026622296171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16.959191264126652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90.103671652379717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1.73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1.1457711370928767</v>
      </c>
      <c r="AD31">
        <f t="shared" si="1"/>
        <v>129.05549444164311</v>
      </c>
      <c r="AE31">
        <f>'IDT-1'!E31</f>
        <v>0</v>
      </c>
      <c r="AF31" s="26"/>
      <c r="AG31">
        <f t="shared" si="2"/>
        <v>129.05549444164311</v>
      </c>
      <c r="AI31" s="75">
        <f>PXIL!K31</f>
        <v>0</v>
      </c>
      <c r="AJ31" s="75">
        <f>PXIL!Q31</f>
        <v>0</v>
      </c>
      <c r="AK31" s="75">
        <f>RTM_IEX!K31</f>
        <v>19.25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2.0995953601294848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16.959191264126652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89.139868177579714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1.73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1.2638441622561556</v>
      </c>
      <c r="AD32">
        <f t="shared" si="1"/>
        <v>142.35481063957971</v>
      </c>
      <c r="AE32">
        <f>'IDT-1'!E32</f>
        <v>0</v>
      </c>
      <c r="AF32" s="26"/>
      <c r="AG32">
        <f t="shared" si="2"/>
        <v>142.35481063957971</v>
      </c>
      <c r="AI32" s="75">
        <f>PXIL!K32</f>
        <v>0</v>
      </c>
      <c r="AJ32" s="75">
        <f>PXIL!Q32</f>
        <v>0</v>
      </c>
      <c r="AK32" s="75">
        <f>RTM_IEX!K32</f>
        <v>33.69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2.0995953601294848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16.959191264126652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88.130188346379725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1.73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0.95848697974159558</v>
      </c>
      <c r="AD33">
        <f t="shared" si="1"/>
        <v>107.96048799089426</v>
      </c>
      <c r="AE33">
        <f>'IDT-1'!E33</f>
        <v>0</v>
      </c>
      <c r="AF33" s="26"/>
      <c r="AG33">
        <f t="shared" si="2"/>
        <v>107.96048799089426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2.0995953601294848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16.959191264126652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86.367933586089933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1.73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0.94297913785104559</v>
      </c>
      <c r="AD34">
        <f t="shared" si="1"/>
        <v>106.21374107249504</v>
      </c>
      <c r="AE34">
        <f>'IDT-1'!E34</f>
        <v>0</v>
      </c>
      <c r="AF34" s="26"/>
      <c r="AG34">
        <f t="shared" si="2"/>
        <v>106.21374107249504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2.0995953601294848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18.488527796434262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83.620718936779724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1.73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0.97458981042142256</v>
      </c>
      <c r="AD35">
        <f t="shared" si="1"/>
        <v>109.77425228292205</v>
      </c>
      <c r="AE35">
        <f>'IDT-1'!E35</f>
        <v>0</v>
      </c>
      <c r="AF35" s="26"/>
      <c r="AG35">
        <f t="shared" si="2"/>
        <v>109.77425228292205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4.8099999999999996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2.0995953601294848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18.488527796434262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81.667097056279729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1.73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0.95739793787302274</v>
      </c>
      <c r="AD36">
        <f t="shared" si="1"/>
        <v>107.83782227497046</v>
      </c>
      <c r="AE36">
        <f>'IDT-1'!E36</f>
        <v>0</v>
      </c>
      <c r="AF36" s="26"/>
      <c r="AG36">
        <f t="shared" si="2"/>
        <v>107.83782227497046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4.8099999999999996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2.100998336106489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16.959191264126652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80.34888167180695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1.73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1.355895827193953</v>
      </c>
      <c r="AD37">
        <f t="shared" si="1"/>
        <v>152.72317544484613</v>
      </c>
      <c r="AE37">
        <f>'IDT-1'!E37</f>
        <v>0</v>
      </c>
      <c r="AF37" s="26"/>
      <c r="AG37">
        <f t="shared" si="2"/>
        <v>152.72317544484613</v>
      </c>
      <c r="AI37" s="75">
        <f>PXIL!K37</f>
        <v>0</v>
      </c>
      <c r="AJ37" s="75">
        <f>PXIL!Q37</f>
        <v>0</v>
      </c>
      <c r="AK37" s="75">
        <f>RTM_IEX!K37</f>
        <v>48.13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4.8099999999999996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2.100998336106489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16.959191264126652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78.904806142937744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1.73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1.258443962539904</v>
      </c>
      <c r="AD38">
        <f t="shared" si="1"/>
        <v>141.74655178063099</v>
      </c>
      <c r="AE38">
        <f>'IDT-1'!E38</f>
        <v>0</v>
      </c>
      <c r="AF38" s="26"/>
      <c r="AG38">
        <f t="shared" si="2"/>
        <v>141.74655178063099</v>
      </c>
      <c r="AI38" s="75">
        <f>PXIL!K38</f>
        <v>0</v>
      </c>
      <c r="AJ38" s="75">
        <f>PXIL!Q38</f>
        <v>0</v>
      </c>
      <c r="AK38" s="75">
        <f>RTM_IEX!K38</f>
        <v>38.5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4.8099999999999996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2.0837770382695502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16.959191264126652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78.873121554737736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1.73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1.1140455907427786</v>
      </c>
      <c r="AD39">
        <f t="shared" si="1"/>
        <v>125.48204426639117</v>
      </c>
      <c r="AE39">
        <f>'IDT-1'!E39</f>
        <v>0</v>
      </c>
      <c r="AF39" s="26"/>
      <c r="AG39">
        <f t="shared" si="2"/>
        <v>125.48204426639117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26.95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2.0837770382695502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16.959191264126652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78.52132499220852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1.73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1.1109497809925217</v>
      </c>
      <c r="AD40">
        <f t="shared" si="1"/>
        <v>125.1333435136122</v>
      </c>
      <c r="AE40">
        <f>'IDT-1'!E40</f>
        <v>0</v>
      </c>
      <c r="AF40" s="26"/>
      <c r="AG40">
        <f t="shared" si="2"/>
        <v>125.1333435136122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26.95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2.0837770382695502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16.959191264126652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78.49228142008991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1.73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1.1106941975578779</v>
      </c>
      <c r="AD41">
        <f t="shared" si="1"/>
        <v>125.10455552492824</v>
      </c>
      <c r="AE41">
        <f>'IDT-1'!E41</f>
        <v>0</v>
      </c>
      <c r="AF41" s="26"/>
      <c r="AG41">
        <f t="shared" si="2"/>
        <v>125.10455552492824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26.95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2.0835757057313939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16.959191264126652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78.552281420089912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1.73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1.1112204258315421</v>
      </c>
      <c r="AD42">
        <f t="shared" si="1"/>
        <v>125.16382796411642</v>
      </c>
      <c r="AE42">
        <f>'IDT-1'!E42</f>
        <v>0</v>
      </c>
      <c r="AF42" s="26"/>
      <c r="AG42">
        <f t="shared" si="2"/>
        <v>125.16382796411642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26.95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2.0835757057313939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18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78.213336984089935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1.73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1.6256848316704278</v>
      </c>
      <c r="AD43">
        <f t="shared" si="1"/>
        <v>183.1112278581509</v>
      </c>
      <c r="AE43">
        <f>'IDT-1'!E43</f>
        <v>0</v>
      </c>
      <c r="AF43" s="26"/>
      <c r="AG43">
        <f t="shared" si="2"/>
        <v>183.1112278581509</v>
      </c>
      <c r="AI43" s="75">
        <f>PXIL!K43</f>
        <v>0</v>
      </c>
      <c r="AJ43" s="75">
        <f>PXIL!Q43</f>
        <v>0</v>
      </c>
      <c r="AK43" s="75">
        <f>RTM_IEX!K43</f>
        <v>38.51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46.2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2.0835757057313939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18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78.263336984089918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1.73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1.2872368316704277</v>
      </c>
      <c r="AD44">
        <f t="shared" si="1"/>
        <v>144.98967585815086</v>
      </c>
      <c r="AE44">
        <f>'IDT-1'!E44</f>
        <v>0</v>
      </c>
      <c r="AF44" s="26"/>
      <c r="AG44">
        <f t="shared" si="2"/>
        <v>144.98967585815086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46.2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2.0835757057313939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18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77.373969944781734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1.73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1.2794104017245156</v>
      </c>
      <c r="AD45">
        <f t="shared" si="1"/>
        <v>144.10813524878861</v>
      </c>
      <c r="AE45">
        <f>'IDT-1'!E45</f>
        <v>0</v>
      </c>
      <c r="AF45" s="26"/>
      <c r="AG45">
        <f t="shared" si="2"/>
        <v>144.10813524878861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46.2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2.0835757057313939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18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77.375255249782057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1.73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1.2794217124085185</v>
      </c>
      <c r="AD46">
        <f t="shared" si="1"/>
        <v>144.10940924310495</v>
      </c>
      <c r="AE46">
        <f>'IDT-1'!E46</f>
        <v>0</v>
      </c>
      <c r="AF46" s="26"/>
      <c r="AG46">
        <f t="shared" si="2"/>
        <v>144.10940924310495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46.2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2.0835757057313939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18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77.345255249782056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1.73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1.6603737124085187</v>
      </c>
      <c r="AD47">
        <f t="shared" si="1"/>
        <v>187.01845724310493</v>
      </c>
      <c r="AE47">
        <f>'IDT-1'!E47</f>
        <v>0</v>
      </c>
      <c r="AF47" s="26"/>
      <c r="AG47">
        <f t="shared" si="2"/>
        <v>187.01845724310493</v>
      </c>
      <c r="AI47" s="75">
        <f>PXIL!K47</f>
        <v>0</v>
      </c>
      <c r="AJ47" s="75">
        <f>PXIL!Q47</f>
        <v>0</v>
      </c>
      <c r="AK47" s="75">
        <f>RTM_IEX!K47</f>
        <v>38.5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51.02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2.0835757057313939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18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77.375255249782057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1.73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1.3218377124085183</v>
      </c>
      <c r="AD48">
        <f t="shared" si="1"/>
        <v>148.88699324310494</v>
      </c>
      <c r="AE48">
        <f>'IDT-1'!E48</f>
        <v>0</v>
      </c>
      <c r="AF48" s="26"/>
      <c r="AG48">
        <f t="shared" si="2"/>
        <v>148.88699324310494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51.02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2.0835757057313939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18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77.545591143382069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1.73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1.3233366682721985</v>
      </c>
      <c r="AD49">
        <f t="shared" si="1"/>
        <v>149.05583018084127</v>
      </c>
      <c r="AE49">
        <f>'IDT-1'!E49</f>
        <v>0</v>
      </c>
      <c r="AF49" s="26"/>
      <c r="AG49">
        <f t="shared" si="2"/>
        <v>149.05583018084127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51.02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2.0835757057313939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18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77.545591143382069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1.73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1.3233366682721985</v>
      </c>
      <c r="AD50">
        <f t="shared" si="1"/>
        <v>149.05583018084127</v>
      </c>
      <c r="AE50">
        <f>'IDT-1'!E50</f>
        <v>0</v>
      </c>
      <c r="AF50" s="26"/>
      <c r="AG50">
        <f t="shared" si="2"/>
        <v>149.05583018084127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51.02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2.0839741708247721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18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77.544316965340215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1.73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1.6705769619982518</v>
      </c>
      <c r="AD51">
        <f t="shared" si="1"/>
        <v>188.16771417416675</v>
      </c>
      <c r="AE51">
        <f>'IDT-1'!E51</f>
        <v>0</v>
      </c>
      <c r="AF51" s="26"/>
      <c r="AG51">
        <f t="shared" si="2"/>
        <v>188.16771417416675</v>
      </c>
      <c r="AI51" s="75">
        <f>PXIL!K51</f>
        <v>0</v>
      </c>
      <c r="AJ51" s="75">
        <f>PXIL!Q51</f>
        <v>0</v>
      </c>
      <c r="AK51" s="75">
        <f>RTM_IEX!K51</f>
        <v>38.5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51.98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2.0839741708247721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18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77.544316965340215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1.73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1.331776961998252</v>
      </c>
      <c r="AD52">
        <f t="shared" si="1"/>
        <v>150.00651417416674</v>
      </c>
      <c r="AE52">
        <f>'IDT-1'!E52</f>
        <v>0</v>
      </c>
      <c r="AF52" s="26"/>
      <c r="AG52">
        <f t="shared" si="2"/>
        <v>150.00651417416674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51.98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2.0839741708247721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18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77.527635646774428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1.73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1.3316301663948731</v>
      </c>
      <c r="AD53">
        <f t="shared" si="1"/>
        <v>149.98997965120435</v>
      </c>
      <c r="AE53">
        <f>'IDT-1'!E53</f>
        <v>0</v>
      </c>
      <c r="AF53" s="26"/>
      <c r="AG53">
        <f t="shared" si="2"/>
        <v>149.98997965120435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51.98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2.0839741708247721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18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77.477635646774417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1.73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1.3311901663948729</v>
      </c>
      <c r="AD54">
        <f t="shared" si="1"/>
        <v>149.94041965120434</v>
      </c>
      <c r="AE54">
        <f>'IDT-1'!E54</f>
        <v>0</v>
      </c>
      <c r="AF54" s="26"/>
      <c r="AG54">
        <f t="shared" si="2"/>
        <v>149.94041965120434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51.98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2.0839741708247721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18.659147439119113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77.617635646774431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1.73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1.6685746638591215</v>
      </c>
      <c r="AD55">
        <f t="shared" si="1"/>
        <v>187.94218259285921</v>
      </c>
      <c r="AE55">
        <f>'IDT-1'!E55</f>
        <v>0</v>
      </c>
      <c r="AF55" s="26"/>
      <c r="AG55">
        <f t="shared" si="2"/>
        <v>187.94218259285921</v>
      </c>
      <c r="AI55" s="75">
        <f>PXIL!K55</f>
        <v>0</v>
      </c>
      <c r="AJ55" s="75">
        <f>PXIL!Q55</f>
        <v>0</v>
      </c>
      <c r="AK55" s="75">
        <f>RTM_IEX!K55</f>
        <v>38.5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51.02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2.0839741708247721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18.659147439119113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77.647635646774432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1.73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1.3299506638591212</v>
      </c>
      <c r="AD56">
        <f t="shared" si="1"/>
        <v>149.8008065928592</v>
      </c>
      <c r="AE56">
        <f>'IDT-1'!E56</f>
        <v>0</v>
      </c>
      <c r="AF56" s="26"/>
      <c r="AG56">
        <f t="shared" si="2"/>
        <v>149.8008065928592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51.01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2.0839741708247721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18.659147439119113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77.973436999574403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1.73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1.3329057157637609</v>
      </c>
      <c r="AD57">
        <f t="shared" si="1"/>
        <v>150.13365289375454</v>
      </c>
      <c r="AE57">
        <f>'IDT-1'!E57</f>
        <v>0</v>
      </c>
      <c r="AF57" s="26"/>
      <c r="AG57">
        <f t="shared" si="2"/>
        <v>150.13365289375454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51.02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2.0839741708247721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18.659147439119113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77.973436999574403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1.73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1.3329057157637609</v>
      </c>
      <c r="AD58">
        <f t="shared" si="1"/>
        <v>150.13365289375454</v>
      </c>
      <c r="AE58">
        <f>'IDT-1'!E58</f>
        <v>0</v>
      </c>
      <c r="AF58" s="26"/>
      <c r="AG58">
        <f t="shared" si="2"/>
        <v>150.13365289375454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51.02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1.571519647512079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18.659147439119113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77.452808947083525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1.73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1.6456305890966898</v>
      </c>
      <c r="AD59">
        <f t="shared" si="1"/>
        <v>185.35784544461805</v>
      </c>
      <c r="AE59">
        <f>'IDT-1'!E59</f>
        <v>0</v>
      </c>
      <c r="AF59" s="26"/>
      <c r="AG59">
        <f t="shared" si="2"/>
        <v>185.35784544461805</v>
      </c>
      <c r="AI59" s="75">
        <f>PXIL!K59</f>
        <v>0</v>
      </c>
      <c r="AJ59" s="75">
        <f>PXIL!Q59</f>
        <v>0</v>
      </c>
      <c r="AK59" s="75">
        <f>RTM_IEX!K59</f>
        <v>38.5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49.09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1.571519647512079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18.000000000000004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77.452808947083525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1.73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1.3010300916324415</v>
      </c>
      <c r="AD60">
        <f t="shared" si="1"/>
        <v>146.54329850296315</v>
      </c>
      <c r="AE60">
        <f>'IDT-1'!E60</f>
        <v>0</v>
      </c>
      <c r="AF60" s="26"/>
      <c r="AG60">
        <f t="shared" si="2"/>
        <v>146.54329850296315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49.09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2.0839741708247721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18.000000000000004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77.470107191181739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1.73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1.3056919159856575</v>
      </c>
      <c r="AD61">
        <f t="shared" si="1"/>
        <v>147.06838944602086</v>
      </c>
      <c r="AE61">
        <f>'IDT-1'!E61</f>
        <v>0</v>
      </c>
      <c r="AF61" s="26"/>
      <c r="AG61">
        <f t="shared" si="2"/>
        <v>147.06838944602086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49.09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2.0839741708247721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18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77.430107191181719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1.73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1.3053399159856571</v>
      </c>
      <c r="AD62">
        <f t="shared" si="1"/>
        <v>147.02874144602083</v>
      </c>
      <c r="AE62">
        <f>'IDT-1'!E62</f>
        <v>0</v>
      </c>
      <c r="AF62" s="26"/>
      <c r="AG62">
        <f t="shared" si="2"/>
        <v>147.02874144602083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49.09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2.0839741708247721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18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77.589829015782087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1.73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1.6540814680421405</v>
      </c>
      <c r="AD63">
        <f t="shared" si="1"/>
        <v>186.30972171856473</v>
      </c>
      <c r="AE63">
        <f>'IDT-1'!E63</f>
        <v>0</v>
      </c>
      <c r="AF63" s="26"/>
      <c r="AG63">
        <f t="shared" si="2"/>
        <v>186.30972171856473</v>
      </c>
      <c r="AI63" s="75">
        <f>PXIL!K63</f>
        <v>0</v>
      </c>
      <c r="AJ63" s="75">
        <f>PXIL!Q63</f>
        <v>0</v>
      </c>
      <c r="AK63" s="75">
        <f>RTM_IEX!K63</f>
        <v>38.5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50.06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2.0839741708247721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18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77.589829015782087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1.73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1.3152814680421405</v>
      </c>
      <c r="AD64">
        <f t="shared" si="1"/>
        <v>148.14852171856472</v>
      </c>
      <c r="AE64">
        <f>'IDT-1'!E64</f>
        <v>0</v>
      </c>
      <c r="AF64" s="26"/>
      <c r="AG64">
        <f t="shared" si="2"/>
        <v>148.14852171856472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50.06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2.0839741708247721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18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78.154943671782078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1.73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1.3202544770149405</v>
      </c>
      <c r="AD65">
        <f t="shared" si="1"/>
        <v>148.70866336559192</v>
      </c>
      <c r="AE65">
        <f>'IDT-1'!E65</f>
        <v>0</v>
      </c>
      <c r="AF65" s="26"/>
      <c r="AG65">
        <f t="shared" si="2"/>
        <v>148.70866336559192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50.06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2.0839741708247721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18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78.354150065982083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1.73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1.3220074932839005</v>
      </c>
      <c r="AD66">
        <f t="shared" si="1"/>
        <v>148.90611674352297</v>
      </c>
      <c r="AE66">
        <f>'IDT-1'!E66</f>
        <v>0</v>
      </c>
      <c r="AF66" s="26"/>
      <c r="AG66">
        <f t="shared" si="2"/>
        <v>148.90611674352297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50.06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2.0839741708247721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20.189181298406389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78.274138874227816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1.73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1.6454001902224391</v>
      </c>
      <c r="AD67">
        <f t="shared" si="1"/>
        <v>185.33189415323656</v>
      </c>
      <c r="AE67">
        <f>'IDT-1'!E67</f>
        <v>0</v>
      </c>
      <c r="AF67" s="26"/>
      <c r="AG67">
        <f t="shared" si="2"/>
        <v>185.33189415323656</v>
      </c>
      <c r="AI67" s="75">
        <f>PXIL!K67</f>
        <v>0</v>
      </c>
      <c r="AJ67" s="75">
        <f>PXIL!Q67</f>
        <v>0</v>
      </c>
      <c r="AK67" s="75">
        <f>RTM_IEX!K67</f>
        <v>38.5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46.2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2.0839741708247721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20.189181298406389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79.0644330770278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1.73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1.313554779207079</v>
      </c>
      <c r="AD68">
        <f t="shared" ref="AD68:AD98" si="4">SUM(B68:AB68,AI68:AR68)-AC68</f>
        <v>147.9540337670519</v>
      </c>
      <c r="AE68">
        <f>'IDT-1'!E68</f>
        <v>0</v>
      </c>
      <c r="AF68" s="26"/>
      <c r="AG68">
        <f t="shared" ref="AG68:AG98" si="5">SUM(AD68:AF68)+AT68</f>
        <v>147.9540337670519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46.2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2.0839741708247721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20.189181298406393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77.017825990225461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1.73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1.2955446368432182</v>
      </c>
      <c r="AD69">
        <f t="shared" si="4"/>
        <v>145.92543682261339</v>
      </c>
      <c r="AE69">
        <f>'IDT-1'!E69</f>
        <v>0</v>
      </c>
      <c r="AF69" s="26"/>
      <c r="AG69">
        <f t="shared" si="5"/>
        <v>145.92543682261339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46.2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2.0839741708247721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20.189181298406393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78.094120138125476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1.73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1.3050160253447385</v>
      </c>
      <c r="AD70">
        <f t="shared" si="4"/>
        <v>146.99225958201191</v>
      </c>
      <c r="AE70">
        <f>'IDT-1'!E70</f>
        <v>0</v>
      </c>
      <c r="AF70" s="26"/>
      <c r="AG70">
        <f t="shared" si="5"/>
        <v>146.99225958201191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46.2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2.0837770382695502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19.34927801201448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78.418407419725483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1.73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1.5800528697360838</v>
      </c>
      <c r="AD71">
        <f t="shared" si="4"/>
        <v>177.97140960027343</v>
      </c>
      <c r="AE71">
        <f>'IDT-1'!E71</f>
        <v>0</v>
      </c>
      <c r="AF71" s="26"/>
      <c r="AG71">
        <f t="shared" si="5"/>
        <v>177.97140960027343</v>
      </c>
      <c r="AI71" s="75">
        <f>PXIL!K71</f>
        <v>0</v>
      </c>
      <c r="AJ71" s="75">
        <f>PXIL!Q71</f>
        <v>0</v>
      </c>
      <c r="AK71" s="75">
        <f>RTM_IEX!K71</f>
        <v>38.5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39.47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2.0837770382695502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19.34927801201448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80.087929015225498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1.73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1.2559446597764838</v>
      </c>
      <c r="AD72">
        <f t="shared" si="4"/>
        <v>141.46503940573305</v>
      </c>
      <c r="AE72">
        <f>'IDT-1'!E72</f>
        <v>0</v>
      </c>
      <c r="AF72" s="26"/>
      <c r="AG72">
        <f t="shared" si="5"/>
        <v>141.46503940573305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39.47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2.0837770382695502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19.348556077904636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81.388399935925506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1.73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1.2673824508584772</v>
      </c>
      <c r="AD73">
        <f t="shared" si="4"/>
        <v>142.75335060124121</v>
      </c>
      <c r="AE73">
        <f>'IDT-1'!E73</f>
        <v>0</v>
      </c>
      <c r="AF73" s="26"/>
      <c r="AG73">
        <f t="shared" si="5"/>
        <v>142.75335060124121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39.47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2.0837770382695502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19.34927801201448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82.429537223725518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1.73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1.2765508120112841</v>
      </c>
      <c r="AD74">
        <f t="shared" si="4"/>
        <v>143.78604146199825</v>
      </c>
      <c r="AE74">
        <f>'IDT-1'!E74</f>
        <v>0</v>
      </c>
      <c r="AF74" s="26"/>
      <c r="AG74">
        <f t="shared" si="5"/>
        <v>143.78604146199825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39.47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2.100998336106489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19.628704375948786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83.654401100425503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1.73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1.3547081135498309</v>
      </c>
      <c r="AD75">
        <f t="shared" si="4"/>
        <v>152.58939569893093</v>
      </c>
      <c r="AE75">
        <f>'IDT-1'!E75</f>
        <v>0</v>
      </c>
      <c r="AF75" s="26"/>
      <c r="AG75">
        <f t="shared" si="5"/>
        <v>152.58939569893093</v>
      </c>
      <c r="AI75" s="75">
        <f>PXIL!K75</f>
        <v>0</v>
      </c>
      <c r="AJ75" s="75">
        <f>PXIL!Q75</f>
        <v>0</v>
      </c>
      <c r="AK75" s="75">
        <f>RTM_IEX!K75</f>
        <v>14.1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32.729999999999997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2.100998336106489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19.628704375948786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86.73055162742547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1.73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1.2576982381874307</v>
      </c>
      <c r="AD76">
        <f t="shared" si="4"/>
        <v>141.66255610129332</v>
      </c>
      <c r="AE76">
        <f>'IDT-1'!E76</f>
        <v>0</v>
      </c>
      <c r="AF76" s="26"/>
      <c r="AG76">
        <f t="shared" si="5"/>
        <v>141.66255610129332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32.729999999999997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1.5515435393114259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19.628704375948786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86.73055162742547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1.73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1.2517190359756341</v>
      </c>
      <c r="AD77">
        <f t="shared" si="4"/>
        <v>140.98908050671005</v>
      </c>
      <c r="AE77">
        <f>'IDT-1'!E77</f>
        <v>0</v>
      </c>
      <c r="AF77" s="26"/>
      <c r="AG77">
        <f t="shared" si="5"/>
        <v>140.98908050671005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32.6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1.5515435393114259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19.628704375948786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86.73055162742547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1.73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1.2528630359756341</v>
      </c>
      <c r="AD78">
        <f t="shared" si="4"/>
        <v>141.11793650671007</v>
      </c>
      <c r="AE78">
        <f>'IDT-1'!E78</f>
        <v>0</v>
      </c>
      <c r="AF78" s="26"/>
      <c r="AG78">
        <f t="shared" si="5"/>
        <v>141.11793650671007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32.729999999999997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2.100998336106489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19.628704375948786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86.290551627425472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1.73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1.4038662381874305</v>
      </c>
      <c r="AD79">
        <f t="shared" si="4"/>
        <v>158.12638810129334</v>
      </c>
      <c r="AE79">
        <f>'IDT-1'!E79</f>
        <v>0</v>
      </c>
      <c r="AF79" s="26"/>
      <c r="AG79">
        <f t="shared" si="5"/>
        <v>158.12638810129334</v>
      </c>
      <c r="AI79" s="75">
        <f>PXIL!K79</f>
        <v>0</v>
      </c>
      <c r="AJ79" s="75">
        <f>PXIL!Q79</f>
        <v>0</v>
      </c>
      <c r="AK79" s="75">
        <f>RTM_IEX!K79</f>
        <v>29.57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20.21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2.100998336106489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19.628704375948786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86.318236627425478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1.73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1.1438938661874307</v>
      </c>
      <c r="AD80">
        <f t="shared" si="4"/>
        <v>128.84404547329333</v>
      </c>
      <c r="AE80">
        <f>'IDT-1'!E80</f>
        <v>0</v>
      </c>
      <c r="AF80" s="26"/>
      <c r="AG80">
        <f t="shared" si="5"/>
        <v>128.84404547329333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20.21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2.100998336106489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17.999708761427069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86.634538042679694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1.73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1.1323421572338768</v>
      </c>
      <c r="AD81">
        <f t="shared" si="4"/>
        <v>127.54290298297938</v>
      </c>
      <c r="AE81">
        <f>'IDT-1'!E81</f>
        <v>0</v>
      </c>
      <c r="AF81" s="26"/>
      <c r="AG81">
        <f t="shared" si="5"/>
        <v>127.54290298297938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20.21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2.100998336106489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17.999708761427069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85.943153973184707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1.73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1.1262579774223207</v>
      </c>
      <c r="AD82">
        <f t="shared" si="4"/>
        <v>126.85760309329594</v>
      </c>
      <c r="AE82">
        <f>'IDT-1'!E82</f>
        <v>0</v>
      </c>
      <c r="AF82" s="26"/>
      <c r="AG82">
        <f t="shared" si="5"/>
        <v>126.85760309329594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20.21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2.100998336106489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18.000000000000004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86.137640893679716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1.73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1.3905640252221187</v>
      </c>
      <c r="AD83">
        <f t="shared" si="4"/>
        <v>156.62807520456411</v>
      </c>
      <c r="AE83">
        <f>'IDT-1'!E83</f>
        <v>0</v>
      </c>
      <c r="AF83" s="26"/>
      <c r="AG83">
        <f t="shared" si="5"/>
        <v>156.62807520456411</v>
      </c>
      <c r="AI83" s="75">
        <f>PXIL!K83</f>
        <v>0</v>
      </c>
      <c r="AJ83" s="75">
        <f>PXIL!Q83</f>
        <v>0</v>
      </c>
      <c r="AK83" s="75">
        <f>RTM_IEX!K83</f>
        <v>38.5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11.55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2.100998336106489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18.000000000000004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86.736674985079731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1.73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1.057035525226439</v>
      </c>
      <c r="AD84">
        <f t="shared" si="4"/>
        <v>119.06063779595979</v>
      </c>
      <c r="AE84">
        <f>'IDT-1'!E84</f>
        <v>0</v>
      </c>
      <c r="AF84" s="26"/>
      <c r="AG84">
        <f t="shared" si="5"/>
        <v>119.06063779595979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11.55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2.100998336106489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18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85.305808472179748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1.73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1.0444438999129189</v>
      </c>
      <c r="AD85">
        <f t="shared" si="4"/>
        <v>117.64236290837331</v>
      </c>
      <c r="AE85">
        <f>'IDT-1'!E85</f>
        <v>0</v>
      </c>
      <c r="AF85" s="26"/>
      <c r="AG85">
        <f t="shared" si="5"/>
        <v>117.64236290837331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11.55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2.0995953601294848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18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83.768783088379749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1.73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1.0309057303468814</v>
      </c>
      <c r="AD86">
        <f t="shared" si="4"/>
        <v>116.11747271816235</v>
      </c>
      <c r="AE86">
        <f>'IDT-1'!E86</f>
        <v>0</v>
      </c>
      <c r="AF86" s="26"/>
      <c r="AG86">
        <f t="shared" si="5"/>
        <v>116.11747271816235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11.55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2.0023056674823985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18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82.631865628079723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1.73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1.2572047074009469</v>
      </c>
      <c r="AD87">
        <f t="shared" si="4"/>
        <v>141.60696658816119</v>
      </c>
      <c r="AE87">
        <f>'IDT-1'!E87</f>
        <v>0</v>
      </c>
      <c r="AF87" s="26"/>
      <c r="AG87">
        <f t="shared" si="5"/>
        <v>141.60696658816119</v>
      </c>
      <c r="AI87" s="75">
        <f>PXIL!K87</f>
        <v>0</v>
      </c>
      <c r="AJ87" s="75">
        <f>PXIL!Q87</f>
        <v>0</v>
      </c>
      <c r="AK87" s="75">
        <f>RTM_IEX!K87</f>
        <v>38.5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2.0995953601294848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18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82.031571404579722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1.73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0.91397826752944111</v>
      </c>
      <c r="AD88">
        <f t="shared" si="4"/>
        <v>102.94718849717977</v>
      </c>
      <c r="AE88">
        <f>'IDT-1'!E88</f>
        <v>0</v>
      </c>
      <c r="AF88" s="26"/>
      <c r="AG88">
        <f t="shared" si="5"/>
        <v>102.94718849717977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2.0995953601294848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18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82.023685134579722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1.73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0.9139088683534411</v>
      </c>
      <c r="AD89">
        <f t="shared" si="4"/>
        <v>102.93937162635576</v>
      </c>
      <c r="AE89">
        <f>'IDT-1'!E89</f>
        <v>0</v>
      </c>
      <c r="AF89" s="26"/>
      <c r="AG89">
        <f t="shared" si="5"/>
        <v>102.93937162635576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2.0995953601294848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18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80.102222433079746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1.73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0.89699999658024132</v>
      </c>
      <c r="AD90">
        <f t="shared" si="4"/>
        <v>101.034817796629</v>
      </c>
      <c r="AE90">
        <f>'IDT-1'!E90</f>
        <v>0</v>
      </c>
      <c r="AF90" s="26"/>
      <c r="AG90">
        <f t="shared" si="5"/>
        <v>101.034817796629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2.0995953601294848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18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80.079653433079727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1.73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1.1086173893802411</v>
      </c>
      <c r="AD91">
        <f t="shared" si="4"/>
        <v>124.87063140382898</v>
      </c>
      <c r="AE91">
        <f>'IDT-1'!E91</f>
        <v>0</v>
      </c>
      <c r="AF91" s="26"/>
      <c r="AG91">
        <f t="shared" si="5"/>
        <v>124.87063140382898</v>
      </c>
      <c r="AI91" s="75">
        <f>PXIL!K91</f>
        <v>0</v>
      </c>
      <c r="AJ91" s="75">
        <f>PXIL!Q91</f>
        <v>0</v>
      </c>
      <c r="AK91" s="75">
        <f>RTM_IEX!K91</f>
        <v>24.07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2.0995953601294848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18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79.421521385079714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1.73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0.89100982735784107</v>
      </c>
      <c r="AD92">
        <f t="shared" si="4"/>
        <v>100.36010691785137</v>
      </c>
      <c r="AE92">
        <f>'IDT-1'!E92</f>
        <v>0</v>
      </c>
      <c r="AF92" s="26"/>
      <c r="AG92">
        <f t="shared" si="5"/>
        <v>100.36010691785137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2.0988179669030731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18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78.823300866179736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1.73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0.88573864573112882</v>
      </c>
      <c r="AD93">
        <f t="shared" si="4"/>
        <v>99.766380187351686</v>
      </c>
      <c r="AE93">
        <f>'IDT-1'!E93</f>
        <v>0</v>
      </c>
      <c r="AF93" s="26"/>
      <c r="AG93">
        <f t="shared" si="5"/>
        <v>99.766380187351686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2.0988179669030731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18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78.92750681357974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1.73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0.88665565806824886</v>
      </c>
      <c r="AD94">
        <f t="shared" si="4"/>
        <v>99.869669122414564</v>
      </c>
      <c r="AE94">
        <f>'IDT-1'!E94</f>
        <v>0</v>
      </c>
      <c r="AF94" s="26"/>
      <c r="AG94">
        <f t="shared" si="5"/>
        <v>99.869669122414564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2.0988179669030731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18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78.771961269579748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1.73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1.0546868572810488</v>
      </c>
      <c r="AD95">
        <f t="shared" si="4"/>
        <v>118.79609237920177</v>
      </c>
      <c r="AE95">
        <f>'IDT-1'!E95</f>
        <v>0</v>
      </c>
      <c r="AF95" s="26"/>
      <c r="AG95">
        <f t="shared" si="5"/>
        <v>118.79609237920177</v>
      </c>
      <c r="AI95" s="75">
        <f>PXIL!K95</f>
        <v>0</v>
      </c>
      <c r="AJ95" s="75">
        <f>PXIL!Q95</f>
        <v>0</v>
      </c>
      <c r="AK95" s="75">
        <f>RTM_IEX!K95</f>
        <v>19.25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2.0988179669030731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18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79.068805269579741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1.73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0.88789908448104882</v>
      </c>
      <c r="AD96">
        <f t="shared" si="4"/>
        <v>100.00972415200177</v>
      </c>
      <c r="AE96">
        <f>'IDT-1'!E96</f>
        <v>0</v>
      </c>
      <c r="AF96" s="26"/>
      <c r="AG96">
        <f t="shared" si="5"/>
        <v>100.00972415200177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2.0988179669030731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18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79.375705090689934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1.73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0.89059980290681851</v>
      </c>
      <c r="AD97">
        <f t="shared" si="4"/>
        <v>100.31392325468619</v>
      </c>
      <c r="AE97">
        <f>'IDT-1'!E97</f>
        <v>0</v>
      </c>
      <c r="AF97" s="26"/>
      <c r="AG97">
        <f t="shared" si="5"/>
        <v>100.31392325468619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2.0988179669030731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18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79.669088090689939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1.73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0.89318157330681858</v>
      </c>
      <c r="AD98">
        <f t="shared" si="4"/>
        <v>100.60472448428619</v>
      </c>
      <c r="AE98">
        <f>'IDT-1'!E98</f>
        <v>0</v>
      </c>
      <c r="AF98" s="26"/>
      <c r="AG98">
        <f t="shared" si="5"/>
        <v>100.60472448428619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4.9734043672721349E-2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0.44122472327648921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1.9304825094635392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4.1519999999999967E-2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2.7783163608541973E-2</v>
      </c>
      <c r="AD99">
        <f t="shared" si="6"/>
        <v>3.0289506128042074</v>
      </c>
      <c r="AE99">
        <f t="shared" si="6"/>
        <v>0</v>
      </c>
      <c r="AG99">
        <f t="shared" si="6"/>
        <v>3.0289506128042074</v>
      </c>
      <c r="AI99">
        <f t="shared" si="6"/>
        <v>0</v>
      </c>
      <c r="AJ99">
        <f t="shared" si="6"/>
        <v>0</v>
      </c>
      <c r="AK99">
        <f t="shared" si="6"/>
        <v>0.16251750000000001</v>
      </c>
      <c r="AL99">
        <f t="shared" si="6"/>
        <v>-0.05</v>
      </c>
      <c r="AM99">
        <f t="shared" si="6"/>
        <v>0</v>
      </c>
      <c r="AN99">
        <f t="shared" si="6"/>
        <v>0</v>
      </c>
      <c r="AO99">
        <f t="shared" si="6"/>
        <v>0.48125499999999993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44872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4.9997715538904375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2.89</v>
      </c>
      <c r="AB3" s="117">
        <f>-STOA!R3</f>
        <v>0</v>
      </c>
      <c r="AC3">
        <f>SUMIF(B3:AB3,"&gt;0")*$AC$2-SUMIF(B3:AB3,"&lt;0")*($AC$2/(1-$AC$2))+SUMIF(AI3:AR3,"&gt;0")*$AC$2-SUMIF(AI3:AR3,"&lt;0")*($AC$2/(1-$AC$2))</f>
        <v>6.9429989674235845E-2</v>
      </c>
      <c r="AD3">
        <f>SUM(B3:AB3,AI3:AR3)-AC3</f>
        <v>7.8203415642162017</v>
      </c>
      <c r="AE3">
        <f>'IDT-1'!D3</f>
        <v>0</v>
      </c>
      <c r="AF3" s="26"/>
      <c r="AG3">
        <f>SUM(AD3:AF3)</f>
        <v>7.8203415642162017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4.9997715538904375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2.89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9.063798967423585E-2</v>
      </c>
      <c r="AD4">
        <f t="shared" ref="AD4:AD67" si="1">SUM(B4:AB4,AI4:AR4)-AC4</f>
        <v>10.209133564216202</v>
      </c>
      <c r="AE4">
        <f>'IDT-1'!D4</f>
        <v>0</v>
      </c>
      <c r="AF4" s="26"/>
      <c r="AG4">
        <f t="shared" ref="AG4:AG67" si="2">SUM(AD4:AF4)</f>
        <v>10.209133564216202</v>
      </c>
      <c r="AI4" s="75">
        <f>PXIL!L4</f>
        <v>0</v>
      </c>
      <c r="AJ4" s="75">
        <f>PXIL!R4</f>
        <v>0</v>
      </c>
      <c r="AK4" s="75">
        <f>RTM_IEX!L4</f>
        <v>2.41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4.9997715538904375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2.89</v>
      </c>
      <c r="AB5" s="117">
        <f>-STOA!R5</f>
        <v>0</v>
      </c>
      <c r="AC5">
        <f t="shared" si="0"/>
        <v>9.063798967423585E-2</v>
      </c>
      <c r="AD5">
        <f t="shared" si="1"/>
        <v>10.209133564216202</v>
      </c>
      <c r="AE5">
        <f>'IDT-1'!D5</f>
        <v>0</v>
      </c>
      <c r="AF5" s="26"/>
      <c r="AG5">
        <f t="shared" si="2"/>
        <v>10.209133564216202</v>
      </c>
      <c r="AI5" s="75">
        <f>PXIL!L5</f>
        <v>0</v>
      </c>
      <c r="AJ5" s="75">
        <f>PXIL!R5</f>
        <v>0</v>
      </c>
      <c r="AK5" s="75">
        <f>RTM_IEX!L5</f>
        <v>2.41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4.9997715538904375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2.89</v>
      </c>
      <c r="AB6" s="117">
        <f>-STOA!R6</f>
        <v>0</v>
      </c>
      <c r="AC6">
        <f t="shared" si="0"/>
        <v>8.0429989674235841E-2</v>
      </c>
      <c r="AD6">
        <f t="shared" si="1"/>
        <v>9.0593415642162007</v>
      </c>
      <c r="AE6">
        <f>'IDT-1'!D6</f>
        <v>0</v>
      </c>
      <c r="AF6" s="26"/>
      <c r="AG6">
        <f t="shared" si="2"/>
        <v>9.0593415642162007</v>
      </c>
      <c r="AI6" s="75">
        <f>PXIL!L6</f>
        <v>0</v>
      </c>
      <c r="AJ6" s="75">
        <f>PXIL!R6</f>
        <v>0</v>
      </c>
      <c r="AK6" s="75">
        <f>RTM_IEX!L6</f>
        <v>1.25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4.9997715538904375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2.89</v>
      </c>
      <c r="AB7" s="117">
        <f>-STOA!R7</f>
        <v>0</v>
      </c>
      <c r="AC7">
        <f t="shared" si="0"/>
        <v>0.12275798967423585</v>
      </c>
      <c r="AD7">
        <f t="shared" si="1"/>
        <v>13.8270135642162</v>
      </c>
      <c r="AE7">
        <f>'IDT-1'!D7</f>
        <v>0</v>
      </c>
      <c r="AF7" s="26"/>
      <c r="AG7">
        <f t="shared" si="2"/>
        <v>13.8270135642162</v>
      </c>
      <c r="AI7" s="75">
        <f>PXIL!L7</f>
        <v>0</v>
      </c>
      <c r="AJ7" s="75">
        <f>PXIL!R7</f>
        <v>0</v>
      </c>
      <c r="AK7" s="75">
        <f>RTM_IEX!L7</f>
        <v>6.06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4.9997715538904375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2.89</v>
      </c>
      <c r="AB8" s="117">
        <f>-STOA!R8</f>
        <v>0</v>
      </c>
      <c r="AC8">
        <f t="shared" si="0"/>
        <v>7.3653989674235851E-2</v>
      </c>
      <c r="AD8">
        <f t="shared" si="1"/>
        <v>8.2961175642162015</v>
      </c>
      <c r="AE8">
        <f>'IDT-1'!D8</f>
        <v>0</v>
      </c>
      <c r="AF8" s="26"/>
      <c r="AG8">
        <f t="shared" si="2"/>
        <v>8.2961175642162015</v>
      </c>
      <c r="AI8" s="75">
        <f>PXIL!L8</f>
        <v>0</v>
      </c>
      <c r="AJ8" s="75">
        <f>PXIL!R8</f>
        <v>0</v>
      </c>
      <c r="AK8" s="75">
        <f>RTM_IEX!L8</f>
        <v>0.48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4.9997715538904375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2.89</v>
      </c>
      <c r="AB9" s="117">
        <f>-STOA!R9</f>
        <v>0</v>
      </c>
      <c r="AC9">
        <f t="shared" si="0"/>
        <v>8.6413989674235844E-2</v>
      </c>
      <c r="AD9">
        <f t="shared" si="1"/>
        <v>9.7333575642162007</v>
      </c>
      <c r="AE9">
        <f>'IDT-1'!D9</f>
        <v>0</v>
      </c>
      <c r="AF9" s="26"/>
      <c r="AG9">
        <f t="shared" si="2"/>
        <v>9.7333575642162007</v>
      </c>
      <c r="AI9" s="75">
        <f>PXIL!L9</f>
        <v>0</v>
      </c>
      <c r="AJ9" s="75">
        <f>PXIL!R9</f>
        <v>0</v>
      </c>
      <c r="AK9" s="75">
        <f>RTM_IEX!L9</f>
        <v>1.93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4.9997715538904375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2.89</v>
      </c>
      <c r="AB10" s="117">
        <f>-STOA!R10</f>
        <v>0</v>
      </c>
      <c r="AC10">
        <f t="shared" si="0"/>
        <v>8.6413989674235844E-2</v>
      </c>
      <c r="AD10">
        <f t="shared" si="1"/>
        <v>9.7333575642162007</v>
      </c>
      <c r="AE10">
        <f>'IDT-1'!D10</f>
        <v>0</v>
      </c>
      <c r="AF10" s="26"/>
      <c r="AG10">
        <f t="shared" si="2"/>
        <v>9.7333575642162007</v>
      </c>
      <c r="AI10" s="75">
        <f>PXIL!L10</f>
        <v>0</v>
      </c>
      <c r="AJ10" s="75">
        <f>PXIL!R10</f>
        <v>0</v>
      </c>
      <c r="AK10" s="75">
        <f>RTM_IEX!L10</f>
        <v>1.93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5.0002314707652422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2.89</v>
      </c>
      <c r="AB11" s="117">
        <f>-STOA!R11</f>
        <v>0</v>
      </c>
      <c r="AC11">
        <f t="shared" si="0"/>
        <v>8.6418036942734131E-2</v>
      </c>
      <c r="AD11">
        <f t="shared" si="1"/>
        <v>9.7338134338225082</v>
      </c>
      <c r="AE11">
        <f>'IDT-1'!D11</f>
        <v>0</v>
      </c>
      <c r="AF11" s="26"/>
      <c r="AG11">
        <f t="shared" si="2"/>
        <v>9.7338134338225082</v>
      </c>
      <c r="AI11" s="75">
        <f>PXIL!L11</f>
        <v>0</v>
      </c>
      <c r="AJ11" s="75">
        <f>PXIL!R11</f>
        <v>0</v>
      </c>
      <c r="AK11" s="75">
        <f>RTM_IEX!L11</f>
        <v>1.93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5.0002314707652422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2.89</v>
      </c>
      <c r="AB12" s="117">
        <f>-STOA!R12</f>
        <v>0</v>
      </c>
      <c r="AC12">
        <f t="shared" si="0"/>
        <v>7.9642036942734126E-2</v>
      </c>
      <c r="AD12">
        <f t="shared" si="1"/>
        <v>8.9705894338225072</v>
      </c>
      <c r="AE12">
        <f>'IDT-1'!D12</f>
        <v>0</v>
      </c>
      <c r="AF12" s="26"/>
      <c r="AG12">
        <f t="shared" si="2"/>
        <v>8.9705894338225072</v>
      </c>
      <c r="AI12" s="75">
        <f>PXIL!L12</f>
        <v>0</v>
      </c>
      <c r="AJ12" s="75">
        <f>PXIL!R12</f>
        <v>0</v>
      </c>
      <c r="AK12" s="75">
        <f>RTM_IEX!L12</f>
        <v>1.1599999999999999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5.0002314707652422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2.89</v>
      </c>
      <c r="AB13" s="117">
        <f>-STOA!R13</f>
        <v>0</v>
      </c>
      <c r="AC13">
        <f t="shared" si="0"/>
        <v>0.11941803694273413</v>
      </c>
      <c r="AD13">
        <f t="shared" si="1"/>
        <v>13.450813433822507</v>
      </c>
      <c r="AE13">
        <f>'IDT-1'!D13</f>
        <v>0</v>
      </c>
      <c r="AF13" s="26"/>
      <c r="AG13">
        <f t="shared" si="2"/>
        <v>13.450813433822507</v>
      </c>
      <c r="AI13" s="75">
        <f>PXIL!L13</f>
        <v>0</v>
      </c>
      <c r="AJ13" s="75">
        <f>PXIL!R13</f>
        <v>0</v>
      </c>
      <c r="AK13" s="75">
        <f>RTM_IEX!L13</f>
        <v>5.68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5.0002314707652422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2.89</v>
      </c>
      <c r="AB14" s="117">
        <f>-STOA!R14</f>
        <v>0</v>
      </c>
      <c r="AC14">
        <f t="shared" si="0"/>
        <v>6.9434036942734131E-2</v>
      </c>
      <c r="AD14">
        <f t="shared" si="1"/>
        <v>7.8207974338225075</v>
      </c>
      <c r="AE14">
        <f>'IDT-1'!D14</f>
        <v>0</v>
      </c>
      <c r="AF14" s="26"/>
      <c r="AG14">
        <f t="shared" si="2"/>
        <v>7.8207974338225075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5.0002314707652422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2.89</v>
      </c>
      <c r="AB15" s="117">
        <f>-STOA!R15</f>
        <v>0</v>
      </c>
      <c r="AC15">
        <f t="shared" si="0"/>
        <v>8.2106036942734134E-2</v>
      </c>
      <c r="AD15">
        <f t="shared" si="1"/>
        <v>9.2481254338225067</v>
      </c>
      <c r="AE15">
        <f>'IDT-1'!D15</f>
        <v>0</v>
      </c>
      <c r="AF15" s="26"/>
      <c r="AG15">
        <f t="shared" si="2"/>
        <v>9.2481254338225067</v>
      </c>
      <c r="AI15" s="75">
        <f>PXIL!L15</f>
        <v>0</v>
      </c>
      <c r="AJ15" s="75">
        <f>PXIL!R15</f>
        <v>0</v>
      </c>
      <c r="AK15" s="75">
        <f>RTM_IEX!L15</f>
        <v>1.44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5.0002314707652422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2.89</v>
      </c>
      <c r="AB16" s="117">
        <f>-STOA!R16</f>
        <v>0</v>
      </c>
      <c r="AC16">
        <f t="shared" si="0"/>
        <v>8.2106036942734134E-2</v>
      </c>
      <c r="AD16">
        <f t="shared" si="1"/>
        <v>9.2481254338225067</v>
      </c>
      <c r="AE16">
        <f>'IDT-1'!D16</f>
        <v>0</v>
      </c>
      <c r="AF16" s="26"/>
      <c r="AG16">
        <f t="shared" si="2"/>
        <v>9.2481254338225067</v>
      </c>
      <c r="AI16" s="75">
        <f>PXIL!L16</f>
        <v>0</v>
      </c>
      <c r="AJ16" s="75">
        <f>PXIL!R16</f>
        <v>0</v>
      </c>
      <c r="AK16" s="75">
        <f>RTM_IEX!L16</f>
        <v>1.44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5.0002314707652422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2.89</v>
      </c>
      <c r="AB17" s="117">
        <f>-STOA!R17</f>
        <v>0</v>
      </c>
      <c r="AC17">
        <f t="shared" si="0"/>
        <v>8.4658036942734133E-2</v>
      </c>
      <c r="AD17">
        <f t="shared" si="1"/>
        <v>9.535573433822508</v>
      </c>
      <c r="AE17">
        <f>'IDT-1'!D17</f>
        <v>0</v>
      </c>
      <c r="AF17" s="26"/>
      <c r="AG17">
        <f t="shared" si="2"/>
        <v>9.535573433822508</v>
      </c>
      <c r="AI17" s="75">
        <f>PXIL!L17</f>
        <v>0</v>
      </c>
      <c r="AJ17" s="75">
        <f>PXIL!R17</f>
        <v>0</v>
      </c>
      <c r="AK17" s="75">
        <f>RTM_IEX!L17</f>
        <v>1.73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5.0002314707652422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2.89</v>
      </c>
      <c r="AB18" s="117">
        <f>-STOA!R18</f>
        <v>0</v>
      </c>
      <c r="AC18">
        <f t="shared" si="0"/>
        <v>8.2106036942734134E-2</v>
      </c>
      <c r="AD18">
        <f t="shared" si="1"/>
        <v>9.2481254338225067</v>
      </c>
      <c r="AE18">
        <f>'IDT-1'!D18</f>
        <v>0</v>
      </c>
      <c r="AF18" s="26"/>
      <c r="AG18">
        <f t="shared" si="2"/>
        <v>9.2481254338225067</v>
      </c>
      <c r="AI18" s="75">
        <f>PXIL!L18</f>
        <v>0</v>
      </c>
      <c r="AJ18" s="75">
        <f>PXIL!R18</f>
        <v>0</v>
      </c>
      <c r="AK18" s="75">
        <f>RTM_IEX!L18</f>
        <v>1.44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5.0002314707652422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2.89</v>
      </c>
      <c r="AB19" s="117">
        <f>-STOA!R19</f>
        <v>0</v>
      </c>
      <c r="AC19">
        <f t="shared" si="0"/>
        <v>0.13552203694273413</v>
      </c>
      <c r="AD19">
        <f t="shared" si="1"/>
        <v>15.264709433822507</v>
      </c>
      <c r="AE19">
        <f>'IDT-1'!D19</f>
        <v>0</v>
      </c>
      <c r="AF19" s="26"/>
      <c r="AG19">
        <f t="shared" si="2"/>
        <v>15.264709433822507</v>
      </c>
      <c r="AI19" s="75">
        <f>PXIL!L19</f>
        <v>0</v>
      </c>
      <c r="AJ19" s="75">
        <f>PXIL!R19</f>
        <v>0</v>
      </c>
      <c r="AK19" s="75">
        <f>RTM_IEX!L19</f>
        <v>7.51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2.89</v>
      </c>
      <c r="AB20" s="117">
        <f>-STOA!R20</f>
        <v>0</v>
      </c>
      <c r="AC20">
        <f t="shared" si="0"/>
        <v>7.7880000000000005E-2</v>
      </c>
      <c r="AD20">
        <f t="shared" si="1"/>
        <v>8.772120000000001</v>
      </c>
      <c r="AE20">
        <f>'IDT-1'!D20</f>
        <v>0</v>
      </c>
      <c r="AF20" s="26"/>
      <c r="AG20">
        <f t="shared" si="2"/>
        <v>8.772120000000001</v>
      </c>
      <c r="AI20" s="75">
        <f>PXIL!L20</f>
        <v>0</v>
      </c>
      <c r="AJ20" s="75">
        <f>PXIL!R20</f>
        <v>0</v>
      </c>
      <c r="AK20" s="75">
        <f>RTM_IEX!L20</f>
        <v>0.96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2.89</v>
      </c>
      <c r="AB21" s="117">
        <f>-STOA!R21</f>
        <v>0</v>
      </c>
      <c r="AC21">
        <f t="shared" si="0"/>
        <v>9.3192000000000011E-2</v>
      </c>
      <c r="AD21">
        <f t="shared" si="1"/>
        <v>10.496808</v>
      </c>
      <c r="AE21">
        <f>'IDT-1'!D21</f>
        <v>0</v>
      </c>
      <c r="AF21" s="26"/>
      <c r="AG21">
        <f t="shared" si="2"/>
        <v>10.496808</v>
      </c>
      <c r="AI21" s="75">
        <f>PXIL!L21</f>
        <v>0</v>
      </c>
      <c r="AJ21" s="75">
        <f>PXIL!R21</f>
        <v>0</v>
      </c>
      <c r="AK21" s="75">
        <f>RTM_IEX!L21</f>
        <v>2.7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2.89</v>
      </c>
      <c r="AB22" s="117">
        <f>-STOA!R22</f>
        <v>0</v>
      </c>
      <c r="AC22">
        <f t="shared" si="0"/>
        <v>0.10331200000000001</v>
      </c>
      <c r="AD22">
        <f t="shared" si="1"/>
        <v>11.636687999999999</v>
      </c>
      <c r="AE22">
        <f>'IDT-1'!D22</f>
        <v>0</v>
      </c>
      <c r="AF22" s="26"/>
      <c r="AG22">
        <f t="shared" si="2"/>
        <v>11.636687999999999</v>
      </c>
      <c r="AI22" s="75">
        <f>PXIL!L22</f>
        <v>0</v>
      </c>
      <c r="AJ22" s="75">
        <f>PXIL!R22</f>
        <v>0</v>
      </c>
      <c r="AK22" s="75">
        <f>RTM_IEX!L22</f>
        <v>3.85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4.62</v>
      </c>
      <c r="AB23" s="117">
        <f>-STOA!R23</f>
        <v>0</v>
      </c>
      <c r="AC23">
        <f t="shared" si="0"/>
        <v>0.11686400000000001</v>
      </c>
      <c r="AD23">
        <f t="shared" si="1"/>
        <v>13.163136000000002</v>
      </c>
      <c r="AE23">
        <f>'IDT-1'!D23</f>
        <v>0</v>
      </c>
      <c r="AF23" s="26"/>
      <c r="AG23">
        <f t="shared" si="2"/>
        <v>13.163136000000002</v>
      </c>
      <c r="AI23" s="75">
        <f>PXIL!L23</f>
        <v>0</v>
      </c>
      <c r="AJ23" s="75">
        <f>PXIL!R23</f>
        <v>0</v>
      </c>
      <c r="AK23" s="75">
        <f>RTM_IEX!L23</f>
        <v>3.66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4.62</v>
      </c>
      <c r="AB24" s="117">
        <f>-STOA!R24</f>
        <v>0</v>
      </c>
      <c r="AC24">
        <f t="shared" si="0"/>
        <v>0.12874400000000003</v>
      </c>
      <c r="AD24">
        <f t="shared" si="1"/>
        <v>14.501256000000001</v>
      </c>
      <c r="AE24">
        <f>'IDT-1'!D24</f>
        <v>0</v>
      </c>
      <c r="AF24" s="26"/>
      <c r="AG24">
        <f t="shared" si="2"/>
        <v>14.501256000000001</v>
      </c>
      <c r="AI24" s="75">
        <f>PXIL!L24</f>
        <v>0</v>
      </c>
      <c r="AJ24" s="75">
        <f>PXIL!R24</f>
        <v>0</v>
      </c>
      <c r="AK24" s="75">
        <f>RTM_IEX!L24</f>
        <v>5.01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4.62</v>
      </c>
      <c r="AB25" s="117">
        <f>-STOA!R25</f>
        <v>0</v>
      </c>
      <c r="AC25">
        <f t="shared" si="0"/>
        <v>0.20152</v>
      </c>
      <c r="AD25">
        <f t="shared" si="1"/>
        <v>22.69848</v>
      </c>
      <c r="AE25">
        <f>'IDT-1'!D25</f>
        <v>0</v>
      </c>
      <c r="AF25" s="26"/>
      <c r="AG25">
        <f t="shared" si="2"/>
        <v>22.69848</v>
      </c>
      <c r="AI25" s="75">
        <f>PXIL!L25</f>
        <v>0</v>
      </c>
      <c r="AJ25" s="75">
        <f>PXIL!R25</f>
        <v>0</v>
      </c>
      <c r="AK25" s="75">
        <f>RTM_IEX!L25</f>
        <v>13.28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4.62</v>
      </c>
      <c r="AB26" s="117">
        <f>-STOA!R26</f>
        <v>0</v>
      </c>
      <c r="AC26">
        <f t="shared" si="0"/>
        <v>0.13120800000000002</v>
      </c>
      <c r="AD26">
        <f t="shared" si="1"/>
        <v>14.778791999999999</v>
      </c>
      <c r="AE26">
        <f>'IDT-1'!D26</f>
        <v>0</v>
      </c>
      <c r="AF26" s="26"/>
      <c r="AG26">
        <f t="shared" si="2"/>
        <v>14.778791999999999</v>
      </c>
      <c r="AI26" s="75">
        <f>PXIL!L26</f>
        <v>0</v>
      </c>
      <c r="AJ26" s="75">
        <f>PXIL!R26</f>
        <v>0</v>
      </c>
      <c r="AK26" s="75">
        <f>RTM_IEX!L26</f>
        <v>5.29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4.62</v>
      </c>
      <c r="AB27" s="117">
        <f>-STOA!R27</f>
        <v>0</v>
      </c>
      <c r="AC27">
        <f t="shared" si="0"/>
        <v>0.159192</v>
      </c>
      <c r="AD27">
        <f t="shared" si="1"/>
        <v>17.930808000000003</v>
      </c>
      <c r="AE27">
        <f>'IDT-1'!D27</f>
        <v>0</v>
      </c>
      <c r="AF27" s="26"/>
      <c r="AG27">
        <f t="shared" si="2"/>
        <v>17.930808000000003</v>
      </c>
      <c r="AI27" s="75">
        <f>PXIL!L27</f>
        <v>0</v>
      </c>
      <c r="AJ27" s="75">
        <f>PXIL!R27</f>
        <v>0</v>
      </c>
      <c r="AK27" s="75">
        <f>RTM_IEX!L27</f>
        <v>8.4700000000000006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4.9999156900767225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4.62</v>
      </c>
      <c r="AB28" s="117">
        <f>-STOA!R28</f>
        <v>0</v>
      </c>
      <c r="AC28">
        <f t="shared" si="0"/>
        <v>0.16086325807267518</v>
      </c>
      <c r="AD28">
        <f t="shared" si="1"/>
        <v>18.11905243200405</v>
      </c>
      <c r="AE28">
        <f>'IDT-1'!D28</f>
        <v>0</v>
      </c>
      <c r="AF28" s="26"/>
      <c r="AG28">
        <f t="shared" si="2"/>
        <v>18.11905243200405</v>
      </c>
      <c r="AI28" s="75">
        <f>PXIL!L28</f>
        <v>0</v>
      </c>
      <c r="AJ28" s="75">
        <f>PXIL!R28</f>
        <v>0</v>
      </c>
      <c r="AK28" s="75">
        <f>RTM_IEX!L28</f>
        <v>8.66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4.8797648532742253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4.91</v>
      </c>
      <c r="AB29" s="117">
        <f>-STOA!R29</f>
        <v>0</v>
      </c>
      <c r="AC29">
        <f t="shared" si="0"/>
        <v>0.16235793070881319</v>
      </c>
      <c r="AD29">
        <f t="shared" si="1"/>
        <v>18.287406922565413</v>
      </c>
      <c r="AE29">
        <f>'IDT-1'!D29</f>
        <v>0</v>
      </c>
      <c r="AF29" s="26"/>
      <c r="AG29">
        <f t="shared" si="2"/>
        <v>18.287406922565413</v>
      </c>
      <c r="AI29" s="75">
        <f>PXIL!L29</f>
        <v>0</v>
      </c>
      <c r="AJ29" s="75">
        <f>PXIL!R29</f>
        <v>0</v>
      </c>
      <c r="AK29" s="75">
        <f>RTM_IEX!L29</f>
        <v>8.66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4.7097754041295126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5.3</v>
      </c>
      <c r="AB30" s="117">
        <f>-STOA!R30</f>
        <v>0</v>
      </c>
      <c r="AC30">
        <f t="shared" si="0"/>
        <v>0.16262202355633973</v>
      </c>
      <c r="AD30">
        <f t="shared" si="1"/>
        <v>18.317153380573174</v>
      </c>
      <c r="AE30">
        <f>'IDT-1'!D30</f>
        <v>0</v>
      </c>
      <c r="AF30" s="26"/>
      <c r="AG30">
        <f t="shared" si="2"/>
        <v>18.317153380573174</v>
      </c>
      <c r="AI30" s="75">
        <f>PXIL!L30</f>
        <v>0</v>
      </c>
      <c r="AJ30" s="75">
        <f>PXIL!R30</f>
        <v>0</v>
      </c>
      <c r="AK30" s="75">
        <f>RTM_IEX!L30</f>
        <v>8.4700000000000006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4.7097754041295126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5.79</v>
      </c>
      <c r="AB31" s="117">
        <f>-STOA!R31</f>
        <v>0</v>
      </c>
      <c r="AC31">
        <f t="shared" si="0"/>
        <v>0.22791802355633972</v>
      </c>
      <c r="AD31">
        <f t="shared" si="1"/>
        <v>25.671857380573176</v>
      </c>
      <c r="AE31">
        <f>'IDT-1'!D31</f>
        <v>0</v>
      </c>
      <c r="AF31" s="26"/>
      <c r="AG31">
        <f t="shared" si="2"/>
        <v>25.671857380573176</v>
      </c>
      <c r="AI31" s="75">
        <f>PXIL!L31</f>
        <v>0</v>
      </c>
      <c r="AJ31" s="75">
        <f>PXIL!R31</f>
        <v>0</v>
      </c>
      <c r="AK31" s="75">
        <f>RTM_IEX!L31</f>
        <v>15.4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4.7097754041295126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6.38</v>
      </c>
      <c r="AB32" s="117">
        <f>-STOA!R32</f>
        <v>0</v>
      </c>
      <c r="AC32">
        <f t="shared" si="0"/>
        <v>0.1636780235563397</v>
      </c>
      <c r="AD32">
        <f t="shared" si="1"/>
        <v>18.43609738057317</v>
      </c>
      <c r="AE32">
        <f>'IDT-1'!D32</f>
        <v>0</v>
      </c>
      <c r="AF32" s="26"/>
      <c r="AG32">
        <f t="shared" si="2"/>
        <v>18.43609738057317</v>
      </c>
      <c r="AI32" s="75">
        <f>PXIL!L32</f>
        <v>0</v>
      </c>
      <c r="AJ32" s="75">
        <f>PXIL!R32</f>
        <v>0</v>
      </c>
      <c r="AK32" s="75">
        <f>RTM_IEX!L32</f>
        <v>7.51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4.7097754041295126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7.07</v>
      </c>
      <c r="AB33" s="117">
        <f>-STOA!R33</f>
        <v>0</v>
      </c>
      <c r="AC33">
        <f t="shared" si="0"/>
        <v>0.17819802355633974</v>
      </c>
      <c r="AD33">
        <f t="shared" si="1"/>
        <v>20.071577380573174</v>
      </c>
      <c r="AE33">
        <f>'IDT-1'!D33</f>
        <v>0</v>
      </c>
      <c r="AF33" s="26"/>
      <c r="AG33">
        <f t="shared" si="2"/>
        <v>20.071577380573174</v>
      </c>
      <c r="AI33" s="75">
        <f>PXIL!L33</f>
        <v>0</v>
      </c>
      <c r="AJ33" s="75">
        <f>PXIL!R33</f>
        <v>0</v>
      </c>
      <c r="AK33" s="75">
        <f>RTM_IEX!L33</f>
        <v>8.4700000000000006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4.7097754041295126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7.75</v>
      </c>
      <c r="AB34" s="117">
        <f>-STOA!R34</f>
        <v>0</v>
      </c>
      <c r="AC34">
        <f t="shared" si="0"/>
        <v>0.17318202355633971</v>
      </c>
      <c r="AD34">
        <f t="shared" si="1"/>
        <v>19.506593380573172</v>
      </c>
      <c r="AE34">
        <f>'IDT-1'!D34</f>
        <v>0</v>
      </c>
      <c r="AF34" s="26"/>
      <c r="AG34">
        <f t="shared" si="2"/>
        <v>19.506593380573172</v>
      </c>
      <c r="AI34" s="75">
        <f>PXIL!L34</f>
        <v>0</v>
      </c>
      <c r="AJ34" s="75">
        <f>PXIL!R34</f>
        <v>0</v>
      </c>
      <c r="AK34" s="75">
        <f>RTM_IEX!L34</f>
        <v>7.22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5.1108974364800268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4.68</v>
      </c>
      <c r="AB35" s="117">
        <f>-STOA!R35</f>
        <v>0</v>
      </c>
      <c r="AC35">
        <f t="shared" si="0"/>
        <v>0.16914389744102426</v>
      </c>
      <c r="AD35">
        <f t="shared" si="1"/>
        <v>19.051753539039002</v>
      </c>
      <c r="AE35">
        <f>'IDT-1'!D35</f>
        <v>0</v>
      </c>
      <c r="AF35" s="26"/>
      <c r="AG35">
        <f t="shared" si="2"/>
        <v>19.051753539039002</v>
      </c>
      <c r="AI35" s="75">
        <f>PXIL!L35</f>
        <v>0</v>
      </c>
      <c r="AJ35" s="75">
        <f>PXIL!R35</f>
        <v>0</v>
      </c>
      <c r="AK35" s="75">
        <f>RTM_IEX!L35</f>
        <v>9.43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5.1108974364800268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5.36</v>
      </c>
      <c r="AB36" s="117">
        <f>-STOA!R36</f>
        <v>0</v>
      </c>
      <c r="AC36">
        <f t="shared" si="0"/>
        <v>0.15823189744102423</v>
      </c>
      <c r="AD36">
        <f t="shared" si="1"/>
        <v>17.822665539039004</v>
      </c>
      <c r="AE36">
        <f>'IDT-1'!D36</f>
        <v>0</v>
      </c>
      <c r="AF36" s="26"/>
      <c r="AG36">
        <f t="shared" si="2"/>
        <v>17.822665539039004</v>
      </c>
      <c r="AI36" s="75">
        <f>PXIL!L36</f>
        <v>0</v>
      </c>
      <c r="AJ36" s="75">
        <f>PXIL!R36</f>
        <v>0</v>
      </c>
      <c r="AK36" s="75">
        <f>RTM_IEX!L36</f>
        <v>7.51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4.7097754041295126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5.95</v>
      </c>
      <c r="AB37" s="117">
        <f>-STOA!R37</f>
        <v>0</v>
      </c>
      <c r="AC37">
        <f t="shared" si="0"/>
        <v>0.21243002355633972</v>
      </c>
      <c r="AD37">
        <f t="shared" si="1"/>
        <v>23.927345380573172</v>
      </c>
      <c r="AE37">
        <f>'IDT-1'!D37</f>
        <v>0</v>
      </c>
      <c r="AF37" s="26"/>
      <c r="AG37">
        <f t="shared" si="2"/>
        <v>23.927345380573172</v>
      </c>
      <c r="AI37" s="75">
        <f>PXIL!L37</f>
        <v>0</v>
      </c>
      <c r="AJ37" s="75">
        <f>PXIL!R37</f>
        <v>0</v>
      </c>
      <c r="AK37" s="75">
        <f>RTM_IEX!L37</f>
        <v>13.48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4.7097754041295126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6.54</v>
      </c>
      <c r="AB38" s="117">
        <f>-STOA!R38</f>
        <v>0</v>
      </c>
      <c r="AC38">
        <f t="shared" si="0"/>
        <v>0.15831002355633972</v>
      </c>
      <c r="AD38">
        <f t="shared" si="1"/>
        <v>17.831465380573171</v>
      </c>
      <c r="AE38">
        <f>'IDT-1'!D38</f>
        <v>0</v>
      </c>
      <c r="AF38" s="26"/>
      <c r="AG38">
        <f t="shared" si="2"/>
        <v>17.831465380573171</v>
      </c>
      <c r="AI38" s="75">
        <f>PXIL!L38</f>
        <v>0</v>
      </c>
      <c r="AJ38" s="75">
        <f>PXIL!R38</f>
        <v>0</v>
      </c>
      <c r="AK38" s="75">
        <f>RTM_IEX!L38</f>
        <v>6.74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4.7097754041295126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7.02</v>
      </c>
      <c r="AB39" s="117">
        <f>-STOA!R39</f>
        <v>0</v>
      </c>
      <c r="AC39">
        <f t="shared" si="0"/>
        <v>0.16931002355633973</v>
      </c>
      <c r="AD39">
        <f t="shared" si="1"/>
        <v>19.070465380573172</v>
      </c>
      <c r="AE39">
        <f>'IDT-1'!D39</f>
        <v>0</v>
      </c>
      <c r="AF39" s="26"/>
      <c r="AG39">
        <f t="shared" si="2"/>
        <v>19.070465380573172</v>
      </c>
      <c r="AI39" s="75">
        <f>PXIL!L39</f>
        <v>0</v>
      </c>
      <c r="AJ39" s="75">
        <f>PXIL!R39</f>
        <v>0</v>
      </c>
      <c r="AK39" s="75">
        <f>RTM_IEX!L39</f>
        <v>7.51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4.7097754041295126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7.42</v>
      </c>
      <c r="AB40" s="117">
        <f>-STOA!R40</f>
        <v>0</v>
      </c>
      <c r="AC40">
        <f t="shared" si="0"/>
        <v>0.17283002355633972</v>
      </c>
      <c r="AD40">
        <f t="shared" si="1"/>
        <v>19.466945380573172</v>
      </c>
      <c r="AE40">
        <f>'IDT-1'!D40</f>
        <v>0</v>
      </c>
      <c r="AF40" s="26"/>
      <c r="AG40">
        <f t="shared" si="2"/>
        <v>19.466945380573172</v>
      </c>
      <c r="AI40" s="75">
        <f>PXIL!L40</f>
        <v>0</v>
      </c>
      <c r="AJ40" s="75">
        <f>PXIL!R40</f>
        <v>0</v>
      </c>
      <c r="AK40" s="75">
        <f>RTM_IEX!L40</f>
        <v>7.51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4.7097754041295126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7.91</v>
      </c>
      <c r="AB41" s="117">
        <f>-STOA!R41</f>
        <v>0</v>
      </c>
      <c r="AC41">
        <f t="shared" si="0"/>
        <v>0.16614202355633972</v>
      </c>
      <c r="AD41">
        <f t="shared" si="1"/>
        <v>18.713633380573171</v>
      </c>
      <c r="AE41">
        <f>'IDT-1'!D41</f>
        <v>0</v>
      </c>
      <c r="AF41" s="26"/>
      <c r="AG41">
        <f t="shared" si="2"/>
        <v>18.713633380573171</v>
      </c>
      <c r="AI41" s="75">
        <f>PXIL!L41</f>
        <v>0</v>
      </c>
      <c r="AJ41" s="75">
        <f>PXIL!R41</f>
        <v>0</v>
      </c>
      <c r="AK41" s="75">
        <f>RTM_IEX!L41</f>
        <v>6.26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4.7097754041295126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8.1999999999999993</v>
      </c>
      <c r="AB42" s="117">
        <f>-STOA!R42</f>
        <v>0</v>
      </c>
      <c r="AC42">
        <f t="shared" si="0"/>
        <v>0.15171002355633972</v>
      </c>
      <c r="AD42">
        <f t="shared" si="1"/>
        <v>17.08806538057317</v>
      </c>
      <c r="AE42">
        <f>'IDT-1'!D42</f>
        <v>0</v>
      </c>
      <c r="AF42" s="26"/>
      <c r="AG42">
        <f t="shared" si="2"/>
        <v>17.08806538057317</v>
      </c>
      <c r="AI42" s="75">
        <f>PXIL!L42</f>
        <v>0</v>
      </c>
      <c r="AJ42" s="75">
        <f>PXIL!R42</f>
        <v>0</v>
      </c>
      <c r="AK42" s="75">
        <f>RTM_IEX!L42</f>
        <v>4.33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8.49</v>
      </c>
      <c r="AB43" s="117">
        <f>-STOA!R43</f>
        <v>0</v>
      </c>
      <c r="AC43">
        <f t="shared" si="0"/>
        <v>0.19492000000000004</v>
      </c>
      <c r="AD43">
        <f t="shared" si="1"/>
        <v>21.955079999999999</v>
      </c>
      <c r="AE43">
        <f>'IDT-1'!D43</f>
        <v>0</v>
      </c>
      <c r="AF43" s="26"/>
      <c r="AG43">
        <f t="shared" si="2"/>
        <v>21.955079999999999</v>
      </c>
      <c r="AI43" s="75">
        <f>PXIL!L43</f>
        <v>0</v>
      </c>
      <c r="AJ43" s="75">
        <f>PXIL!R43</f>
        <v>0</v>
      </c>
      <c r="AK43" s="75">
        <f>RTM_IEX!L43</f>
        <v>8.66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8.7899999999999991</v>
      </c>
      <c r="AB44" s="117">
        <f>-STOA!R44</f>
        <v>0</v>
      </c>
      <c r="AC44">
        <f t="shared" si="0"/>
        <v>0.146784</v>
      </c>
      <c r="AD44">
        <f t="shared" si="1"/>
        <v>16.533215999999999</v>
      </c>
      <c r="AE44">
        <f>'IDT-1'!D44</f>
        <v>0</v>
      </c>
      <c r="AF44" s="26"/>
      <c r="AG44">
        <f t="shared" si="2"/>
        <v>16.533215999999999</v>
      </c>
      <c r="AI44" s="75">
        <f>PXIL!L44</f>
        <v>0</v>
      </c>
      <c r="AJ44" s="75">
        <f>PXIL!R44</f>
        <v>0</v>
      </c>
      <c r="AK44" s="75">
        <f>RTM_IEX!L44</f>
        <v>2.89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8.879999999999999</v>
      </c>
      <c r="AB45" s="117">
        <f>-STOA!R45</f>
        <v>0</v>
      </c>
      <c r="AC45">
        <f t="shared" si="0"/>
        <v>0.160248</v>
      </c>
      <c r="AD45">
        <f t="shared" si="1"/>
        <v>18.049752000000002</v>
      </c>
      <c r="AE45">
        <f>'IDT-1'!D45</f>
        <v>0</v>
      </c>
      <c r="AF45" s="26"/>
      <c r="AG45">
        <f t="shared" si="2"/>
        <v>18.049752000000002</v>
      </c>
      <c r="AI45" s="75">
        <f>PXIL!L45</f>
        <v>0</v>
      </c>
      <c r="AJ45" s="75">
        <f>PXIL!R45</f>
        <v>0</v>
      </c>
      <c r="AK45" s="75">
        <f>RTM_IEX!L45</f>
        <v>4.33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9.0799999999999983</v>
      </c>
      <c r="AB46" s="117">
        <f>-STOA!R46</f>
        <v>0</v>
      </c>
      <c r="AC46">
        <f t="shared" si="0"/>
        <v>0.16200799999999999</v>
      </c>
      <c r="AD46">
        <f t="shared" si="1"/>
        <v>18.247991999999996</v>
      </c>
      <c r="AE46">
        <f>'IDT-1'!D46</f>
        <v>0</v>
      </c>
      <c r="AF46" s="26"/>
      <c r="AG46">
        <f t="shared" si="2"/>
        <v>18.247991999999996</v>
      </c>
      <c r="AI46" s="75">
        <f>PXIL!L46</f>
        <v>0</v>
      </c>
      <c r="AJ46" s="75">
        <f>PXIL!R46</f>
        <v>0</v>
      </c>
      <c r="AK46" s="75">
        <f>RTM_IEX!L46</f>
        <v>4.33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9.18</v>
      </c>
      <c r="AB47" s="117">
        <f>-STOA!R47</f>
        <v>0</v>
      </c>
      <c r="AC47">
        <f t="shared" si="0"/>
        <v>0.16711200000000001</v>
      </c>
      <c r="AD47">
        <f t="shared" si="1"/>
        <v>18.822887999999999</v>
      </c>
      <c r="AE47">
        <f>'IDT-1'!D47</f>
        <v>0</v>
      </c>
      <c r="AF47" s="26"/>
      <c r="AG47">
        <f t="shared" si="2"/>
        <v>18.822887999999999</v>
      </c>
      <c r="AI47" s="75">
        <f>PXIL!L47</f>
        <v>0</v>
      </c>
      <c r="AJ47" s="75">
        <f>PXIL!R47</f>
        <v>0</v>
      </c>
      <c r="AK47" s="75">
        <f>RTM_IEX!L47</f>
        <v>4.8099999999999996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9.18</v>
      </c>
      <c r="AB48" s="117">
        <f>-STOA!R48</f>
        <v>0</v>
      </c>
      <c r="AC48">
        <f t="shared" si="0"/>
        <v>0.16711200000000001</v>
      </c>
      <c r="AD48">
        <f t="shared" si="1"/>
        <v>18.822887999999999</v>
      </c>
      <c r="AE48">
        <f>'IDT-1'!D48</f>
        <v>0</v>
      </c>
      <c r="AF48" s="26"/>
      <c r="AG48">
        <f t="shared" si="2"/>
        <v>18.822887999999999</v>
      </c>
      <c r="AI48" s="75">
        <f>PXIL!L48</f>
        <v>0</v>
      </c>
      <c r="AJ48" s="75">
        <f>PXIL!R48</f>
        <v>0</v>
      </c>
      <c r="AK48" s="75">
        <f>RTM_IEX!L48</f>
        <v>4.8099999999999996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9.18</v>
      </c>
      <c r="AB49" s="117">
        <f>-STOA!R49</f>
        <v>0</v>
      </c>
      <c r="AC49">
        <f t="shared" si="0"/>
        <v>0.20952800000000002</v>
      </c>
      <c r="AD49">
        <f t="shared" si="1"/>
        <v>23.600472000000003</v>
      </c>
      <c r="AE49">
        <f>'IDT-1'!D49</f>
        <v>0</v>
      </c>
      <c r="AF49" s="26"/>
      <c r="AG49">
        <f t="shared" si="2"/>
        <v>23.600472000000003</v>
      </c>
      <c r="AI49" s="75">
        <f>PXIL!L49</f>
        <v>0</v>
      </c>
      <c r="AJ49" s="75">
        <f>PXIL!R49</f>
        <v>0</v>
      </c>
      <c r="AK49" s="75">
        <f>RTM_IEX!L49</f>
        <v>9.6300000000000008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9.18</v>
      </c>
      <c r="AB50" s="117">
        <f>-STOA!R50</f>
        <v>0</v>
      </c>
      <c r="AC50">
        <f t="shared" si="0"/>
        <v>0.12478400000000001</v>
      </c>
      <c r="AD50">
        <f t="shared" si="1"/>
        <v>14.055216</v>
      </c>
      <c r="AE50">
        <f>'IDT-1'!D50</f>
        <v>0</v>
      </c>
      <c r="AF50" s="26"/>
      <c r="AG50">
        <f t="shared" si="2"/>
        <v>14.055216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9.18</v>
      </c>
      <c r="AB51" s="117">
        <f>-STOA!R51</f>
        <v>0</v>
      </c>
      <c r="AC51">
        <f t="shared" si="0"/>
        <v>0.158664</v>
      </c>
      <c r="AD51">
        <f t="shared" si="1"/>
        <v>17.871335999999999</v>
      </c>
      <c r="AE51">
        <f>'IDT-1'!D51</f>
        <v>0</v>
      </c>
      <c r="AF51" s="26"/>
      <c r="AG51">
        <f t="shared" si="2"/>
        <v>17.871335999999999</v>
      </c>
      <c r="AI51" s="75">
        <f>PXIL!L51</f>
        <v>0</v>
      </c>
      <c r="AJ51" s="75">
        <f>PXIL!R51</f>
        <v>0</v>
      </c>
      <c r="AK51" s="75">
        <f>RTM_IEX!L51</f>
        <v>3.85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9.0799999999999983</v>
      </c>
      <c r="AB52" s="117">
        <f>-STOA!R52</f>
        <v>0</v>
      </c>
      <c r="AC52">
        <f t="shared" si="0"/>
        <v>0.149336</v>
      </c>
      <c r="AD52">
        <f t="shared" si="1"/>
        <v>16.820663999999997</v>
      </c>
      <c r="AE52">
        <f>'IDT-1'!D52</f>
        <v>0</v>
      </c>
      <c r="AF52" s="26"/>
      <c r="AG52">
        <f t="shared" si="2"/>
        <v>16.820663999999997</v>
      </c>
      <c r="AI52" s="75">
        <f>PXIL!L52</f>
        <v>0</v>
      </c>
      <c r="AJ52" s="75">
        <f>PXIL!R52</f>
        <v>0</v>
      </c>
      <c r="AK52" s="75">
        <f>RTM_IEX!L52</f>
        <v>2.89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8.879999999999999</v>
      </c>
      <c r="AB53" s="117">
        <f>-STOA!R53</f>
        <v>0</v>
      </c>
      <c r="AC53">
        <f t="shared" si="0"/>
        <v>0.16447200000000001</v>
      </c>
      <c r="AD53">
        <f t="shared" si="1"/>
        <v>18.525527999999998</v>
      </c>
      <c r="AE53">
        <f>'IDT-1'!D53</f>
        <v>0</v>
      </c>
      <c r="AF53" s="26"/>
      <c r="AG53">
        <f t="shared" si="2"/>
        <v>18.525527999999998</v>
      </c>
      <c r="AI53" s="75">
        <f>PXIL!L53</f>
        <v>0</v>
      </c>
      <c r="AJ53" s="75">
        <f>PXIL!R53</f>
        <v>0</v>
      </c>
      <c r="AK53" s="75">
        <f>RTM_IEX!L53</f>
        <v>4.8099999999999996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8.6900000000000013</v>
      </c>
      <c r="AB54" s="117">
        <f>-STOA!R54</f>
        <v>0</v>
      </c>
      <c r="AC54">
        <f t="shared" si="0"/>
        <v>0.15435200000000002</v>
      </c>
      <c r="AD54">
        <f t="shared" si="1"/>
        <v>17.385648000000003</v>
      </c>
      <c r="AE54">
        <f>'IDT-1'!D54</f>
        <v>0</v>
      </c>
      <c r="AF54" s="26"/>
      <c r="AG54">
        <f t="shared" si="2"/>
        <v>17.385648000000003</v>
      </c>
      <c r="AI54" s="75">
        <f>PXIL!L54</f>
        <v>0</v>
      </c>
      <c r="AJ54" s="75">
        <f>PXIL!R54</f>
        <v>0</v>
      </c>
      <c r="AK54" s="75">
        <f>RTM_IEX!L54</f>
        <v>3.85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4.9997715538904375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8.59</v>
      </c>
      <c r="AB55" s="117">
        <f>-STOA!R55</f>
        <v>0</v>
      </c>
      <c r="AC55">
        <f t="shared" si="0"/>
        <v>0.19245398967423583</v>
      </c>
      <c r="AD55">
        <f t="shared" si="1"/>
        <v>21.677317564216203</v>
      </c>
      <c r="AE55">
        <f>'IDT-1'!D55</f>
        <v>0</v>
      </c>
      <c r="AF55" s="26"/>
      <c r="AG55">
        <f t="shared" si="2"/>
        <v>21.677317564216203</v>
      </c>
      <c r="AI55" s="75">
        <f>PXIL!L55</f>
        <v>0</v>
      </c>
      <c r="AJ55" s="75">
        <f>PXIL!R55</f>
        <v>0</v>
      </c>
      <c r="AK55" s="75">
        <f>RTM_IEX!L55</f>
        <v>8.2799999999999994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4.9997715538904375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8.49</v>
      </c>
      <c r="AB56" s="117">
        <f>-STOA!R56</f>
        <v>0</v>
      </c>
      <c r="AC56">
        <f t="shared" si="0"/>
        <v>0.12715798967423586</v>
      </c>
      <c r="AD56">
        <f t="shared" si="1"/>
        <v>14.322613564216203</v>
      </c>
      <c r="AE56">
        <f>'IDT-1'!D56</f>
        <v>0</v>
      </c>
      <c r="AF56" s="26"/>
      <c r="AG56">
        <f t="shared" si="2"/>
        <v>14.322613564216203</v>
      </c>
      <c r="AI56" s="75">
        <f>PXIL!L56</f>
        <v>0</v>
      </c>
      <c r="AJ56" s="75">
        <f>PXIL!R56</f>
        <v>0</v>
      </c>
      <c r="AK56" s="75">
        <f>RTM_IEX!L56</f>
        <v>0.96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4.9997715538904375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8.39</v>
      </c>
      <c r="AB57" s="117">
        <f>-STOA!R57</f>
        <v>0</v>
      </c>
      <c r="AC57">
        <f t="shared" si="0"/>
        <v>0.14326198967423587</v>
      </c>
      <c r="AD57">
        <f t="shared" si="1"/>
        <v>16.136509564216201</v>
      </c>
      <c r="AE57">
        <f>'IDT-1'!D57</f>
        <v>0</v>
      </c>
      <c r="AF57" s="26"/>
      <c r="AG57">
        <f t="shared" si="2"/>
        <v>16.136509564216201</v>
      </c>
      <c r="AI57" s="75">
        <f>PXIL!L57</f>
        <v>0</v>
      </c>
      <c r="AJ57" s="75">
        <f>PXIL!R57</f>
        <v>0</v>
      </c>
      <c r="AK57" s="75">
        <f>RTM_IEX!L57</f>
        <v>2.89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4.9997715538904375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8.1</v>
      </c>
      <c r="AB58" s="117">
        <f>-STOA!R58</f>
        <v>0</v>
      </c>
      <c r="AC58">
        <f t="shared" si="0"/>
        <v>0.14915798967423585</v>
      </c>
      <c r="AD58">
        <f t="shared" si="1"/>
        <v>16.800613564216203</v>
      </c>
      <c r="AE58">
        <f>'IDT-1'!D58</f>
        <v>0</v>
      </c>
      <c r="AF58" s="26"/>
      <c r="AG58">
        <f t="shared" si="2"/>
        <v>16.800613564216203</v>
      </c>
      <c r="AI58" s="75">
        <f>PXIL!L58</f>
        <v>0</v>
      </c>
      <c r="AJ58" s="75">
        <f>PXIL!R58</f>
        <v>0</v>
      </c>
      <c r="AK58" s="75">
        <f>RTM_IEX!L58</f>
        <v>3.85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4.9997715538904375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7.71</v>
      </c>
      <c r="AB59" s="117">
        <f>-STOA!R59</f>
        <v>0</v>
      </c>
      <c r="AC59">
        <f t="shared" si="0"/>
        <v>0.12882998967423587</v>
      </c>
      <c r="AD59">
        <f t="shared" si="1"/>
        <v>14.510941564216202</v>
      </c>
      <c r="AE59">
        <f>'IDT-1'!D59</f>
        <v>0</v>
      </c>
      <c r="AF59" s="26"/>
      <c r="AG59">
        <f t="shared" si="2"/>
        <v>14.510941564216202</v>
      </c>
      <c r="AI59" s="75">
        <f>PXIL!L59</f>
        <v>0</v>
      </c>
      <c r="AJ59" s="75">
        <f>PXIL!R59</f>
        <v>0</v>
      </c>
      <c r="AK59" s="75">
        <f>RTM_IEX!L59</f>
        <v>1.93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5.0000000000000009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7.32</v>
      </c>
      <c r="AB60" s="117">
        <f>-STOA!R60</f>
        <v>0</v>
      </c>
      <c r="AC60">
        <f t="shared" si="0"/>
        <v>0.13384800000000002</v>
      </c>
      <c r="AD60">
        <f t="shared" si="1"/>
        <v>15.076152</v>
      </c>
      <c r="AE60">
        <f>'IDT-1'!D60</f>
        <v>0</v>
      </c>
      <c r="AF60" s="26"/>
      <c r="AG60">
        <f t="shared" si="2"/>
        <v>15.076152</v>
      </c>
      <c r="AI60" s="75">
        <f>PXIL!L60</f>
        <v>0</v>
      </c>
      <c r="AJ60" s="75">
        <f>PXIL!R60</f>
        <v>0</v>
      </c>
      <c r="AK60" s="75">
        <f>RTM_IEX!L60</f>
        <v>2.89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5.0000000000000009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6.83</v>
      </c>
      <c r="AB61" s="117">
        <f>-STOA!R61</f>
        <v>0</v>
      </c>
      <c r="AC61">
        <f t="shared" si="0"/>
        <v>0.18031200000000003</v>
      </c>
      <c r="AD61">
        <f t="shared" si="1"/>
        <v>20.309688000000001</v>
      </c>
      <c r="AE61">
        <f>'IDT-1'!D61</f>
        <v>0</v>
      </c>
      <c r="AF61" s="26"/>
      <c r="AG61">
        <f t="shared" si="2"/>
        <v>20.309688000000001</v>
      </c>
      <c r="AI61" s="75">
        <f>PXIL!L61</f>
        <v>0</v>
      </c>
      <c r="AJ61" s="75">
        <f>PXIL!R61</f>
        <v>0</v>
      </c>
      <c r="AK61" s="75">
        <f>RTM_IEX!L61</f>
        <v>8.66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6.34</v>
      </c>
      <c r="AB62" s="117">
        <f>-STOA!R62</f>
        <v>0</v>
      </c>
      <c r="AC62">
        <f t="shared" si="0"/>
        <v>0.116776</v>
      </c>
      <c r="AD62">
        <f t="shared" si="1"/>
        <v>13.153224</v>
      </c>
      <c r="AE62">
        <f>'IDT-1'!D62</f>
        <v>0</v>
      </c>
      <c r="AF62" s="26"/>
      <c r="AG62">
        <f t="shared" si="2"/>
        <v>13.153224</v>
      </c>
      <c r="AI62" s="75">
        <f>PXIL!L62</f>
        <v>0</v>
      </c>
      <c r="AJ62" s="75">
        <f>PXIL!R62</f>
        <v>0</v>
      </c>
      <c r="AK62" s="75">
        <f>RTM_IEX!L62</f>
        <v>1.93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5.75</v>
      </c>
      <c r="AB63" s="117">
        <f>-STOA!R63</f>
        <v>0</v>
      </c>
      <c r="AC63">
        <f t="shared" si="0"/>
        <v>0.13692799999999999</v>
      </c>
      <c r="AD63">
        <f t="shared" si="1"/>
        <v>15.423071999999999</v>
      </c>
      <c r="AE63">
        <f>'IDT-1'!D63</f>
        <v>0</v>
      </c>
      <c r="AF63" s="26"/>
      <c r="AG63">
        <f t="shared" si="2"/>
        <v>15.423071999999999</v>
      </c>
      <c r="AI63" s="75">
        <f>PXIL!L63</f>
        <v>0</v>
      </c>
      <c r="AJ63" s="75">
        <f>PXIL!R63</f>
        <v>0</v>
      </c>
      <c r="AK63" s="75">
        <f>RTM_IEX!L63</f>
        <v>4.8099999999999996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5.17</v>
      </c>
      <c r="AB64" s="117">
        <f>-STOA!R64</f>
        <v>0</v>
      </c>
      <c r="AC64">
        <f t="shared" si="0"/>
        <v>0.131824</v>
      </c>
      <c r="AD64">
        <f t="shared" si="1"/>
        <v>14.848176</v>
      </c>
      <c r="AE64">
        <f>'IDT-1'!D64</f>
        <v>0</v>
      </c>
      <c r="AF64" s="26"/>
      <c r="AG64">
        <f t="shared" si="2"/>
        <v>14.848176</v>
      </c>
      <c r="AI64" s="75">
        <f>PXIL!L64</f>
        <v>0</v>
      </c>
      <c r="AJ64" s="75">
        <f>PXIL!R64</f>
        <v>0</v>
      </c>
      <c r="AK64" s="75">
        <f>RTM_IEX!L64</f>
        <v>4.8099999999999996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4.68</v>
      </c>
      <c r="AB65" s="117">
        <f>-STOA!R65</f>
        <v>0</v>
      </c>
      <c r="AC65">
        <f t="shared" si="0"/>
        <v>0.12751199999999999</v>
      </c>
      <c r="AD65">
        <f t="shared" si="1"/>
        <v>14.362487999999999</v>
      </c>
      <c r="AE65">
        <f>'IDT-1'!D65</f>
        <v>0</v>
      </c>
      <c r="AF65" s="26"/>
      <c r="AG65">
        <f t="shared" si="2"/>
        <v>14.362487999999999</v>
      </c>
      <c r="AI65" s="75">
        <f>PXIL!L65</f>
        <v>0</v>
      </c>
      <c r="AJ65" s="75">
        <f>PXIL!R65</f>
        <v>0</v>
      </c>
      <c r="AK65" s="75">
        <f>RTM_IEX!L65</f>
        <v>4.8099999999999996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4.09</v>
      </c>
      <c r="AB66" s="117">
        <f>-STOA!R66</f>
        <v>0</v>
      </c>
      <c r="AC66">
        <f t="shared" si="0"/>
        <v>0.13085600000000003</v>
      </c>
      <c r="AD66">
        <f t="shared" si="1"/>
        <v>14.739144000000001</v>
      </c>
      <c r="AE66">
        <f>'IDT-1'!D66</f>
        <v>0</v>
      </c>
      <c r="AF66" s="26"/>
      <c r="AG66">
        <f t="shared" si="2"/>
        <v>14.739144000000001</v>
      </c>
      <c r="AI66" s="75">
        <f>PXIL!L66</f>
        <v>0</v>
      </c>
      <c r="AJ66" s="75">
        <f>PXIL!R66</f>
        <v>0</v>
      </c>
      <c r="AK66" s="75">
        <f>RTM_IEX!L66</f>
        <v>5.78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5.5497749482989329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3.41</v>
      </c>
      <c r="AB67" s="117">
        <f>-STOA!R67</f>
        <v>0</v>
      </c>
      <c r="AC67">
        <f t="shared" si="0"/>
        <v>0.18559001954503063</v>
      </c>
      <c r="AD67">
        <f t="shared" si="1"/>
        <v>20.904184928753899</v>
      </c>
      <c r="AE67">
        <f>'IDT-1'!D67</f>
        <v>0</v>
      </c>
      <c r="AF67" s="26"/>
      <c r="AG67">
        <f t="shared" si="2"/>
        <v>20.904184928753899</v>
      </c>
      <c r="AI67" s="75">
        <f>PXIL!L67</f>
        <v>0</v>
      </c>
      <c r="AJ67" s="75">
        <f>PXIL!R67</f>
        <v>0</v>
      </c>
      <c r="AK67" s="75">
        <f>RTM_IEX!L67</f>
        <v>12.13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5.5497749482989329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2.8200000000000003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7.3654019545030605E-2</v>
      </c>
      <c r="AD68">
        <f t="shared" ref="AD68:AD98" si="4">SUM(B68:AB68,AI68:AR68)-AC68</f>
        <v>8.2961209287539024</v>
      </c>
      <c r="AE68">
        <f>'IDT-1'!D68</f>
        <v>0</v>
      </c>
      <c r="AF68" s="26"/>
      <c r="AG68">
        <f t="shared" ref="AG68:AG98" si="5">SUM(AD68:AF68)</f>
        <v>8.2961209287539024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5.5497749482989338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2.23</v>
      </c>
      <c r="AB69" s="117">
        <f>-STOA!R69</f>
        <v>0</v>
      </c>
      <c r="AC69">
        <f t="shared" si="3"/>
        <v>6.8462019545030631E-2</v>
      </c>
      <c r="AD69">
        <f t="shared" si="4"/>
        <v>7.7113129287539035</v>
      </c>
      <c r="AE69">
        <f>'IDT-1'!D69</f>
        <v>0</v>
      </c>
      <c r="AF69" s="26"/>
      <c r="AG69">
        <f t="shared" si="5"/>
        <v>7.7113129287539035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5.5497749482989338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1.6400000000000001</v>
      </c>
      <c r="AB70" s="117">
        <f>-STOA!R70</f>
        <v>0</v>
      </c>
      <c r="AC70">
        <f t="shared" si="3"/>
        <v>6.3270019545030629E-2</v>
      </c>
      <c r="AD70">
        <f t="shared" si="4"/>
        <v>7.1265049287539037</v>
      </c>
      <c r="AE70">
        <f>'IDT-1'!D70</f>
        <v>0</v>
      </c>
      <c r="AF70" s="26"/>
      <c r="AG70">
        <f t="shared" si="5"/>
        <v>7.1265049287539037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6.589754113652476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4.1399999999999997</v>
      </c>
      <c r="AB71" s="117">
        <f>-STOA!R71</f>
        <v>0</v>
      </c>
      <c r="AC71">
        <f t="shared" si="3"/>
        <v>9.4421836200141787E-2</v>
      </c>
      <c r="AD71">
        <f t="shared" si="4"/>
        <v>10.635332277452333</v>
      </c>
      <c r="AE71">
        <f>'IDT-1'!D71</f>
        <v>0</v>
      </c>
      <c r="AF71" s="26"/>
      <c r="AG71">
        <f t="shared" si="5"/>
        <v>10.635332277452333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6.7097496362076043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3.95</v>
      </c>
      <c r="AB72" s="117">
        <f>-STOA!R72</f>
        <v>0</v>
      </c>
      <c r="AC72">
        <f t="shared" si="3"/>
        <v>9.3805796798626911E-2</v>
      </c>
      <c r="AD72">
        <f t="shared" si="4"/>
        <v>10.565943839408977</v>
      </c>
      <c r="AE72">
        <f>'IDT-1'!D72</f>
        <v>0</v>
      </c>
      <c r="AF72" s="26"/>
      <c r="AG72">
        <f t="shared" si="5"/>
        <v>10.565943839408977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7.2494589955973439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3.85</v>
      </c>
      <c r="AB73" s="117">
        <f>-STOA!R73</f>
        <v>0</v>
      </c>
      <c r="AC73">
        <f t="shared" si="3"/>
        <v>0.19394723916125661</v>
      </c>
      <c r="AD73">
        <f t="shared" si="4"/>
        <v>21.845511756436085</v>
      </c>
      <c r="AE73">
        <f>'IDT-1'!D73</f>
        <v>0</v>
      </c>
      <c r="AF73" s="26"/>
      <c r="AG73">
        <f t="shared" si="5"/>
        <v>21.845511756436085</v>
      </c>
      <c r="AI73" s="75">
        <f>PXIL!L73</f>
        <v>0</v>
      </c>
      <c r="AJ73" s="75">
        <f>PXIL!R73</f>
        <v>0</v>
      </c>
      <c r="AK73" s="75">
        <f>RTM_IEX!L73</f>
        <v>10.94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6.3397634416626243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3.85</v>
      </c>
      <c r="AB74" s="117">
        <f>-STOA!R74</f>
        <v>0</v>
      </c>
      <c r="AC74">
        <f t="shared" si="3"/>
        <v>8.9669918286631095E-2</v>
      </c>
      <c r="AD74">
        <f t="shared" si="4"/>
        <v>10.100093523375993</v>
      </c>
      <c r="AE74">
        <f>'IDT-1'!D74</f>
        <v>0</v>
      </c>
      <c r="AF74" s="26"/>
      <c r="AG74">
        <f t="shared" si="5"/>
        <v>10.100093523375993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12.519173651904167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3.85</v>
      </c>
      <c r="AB75" s="117">
        <f>-STOA!R75</f>
        <v>0</v>
      </c>
      <c r="AC75">
        <f t="shared" si="3"/>
        <v>0.14404872813675668</v>
      </c>
      <c r="AD75">
        <f t="shared" si="4"/>
        <v>16.22512492376741</v>
      </c>
      <c r="AE75">
        <f>'IDT-1'!D75</f>
        <v>0</v>
      </c>
      <c r="AF75" s="26"/>
      <c r="AG75">
        <f t="shared" si="5"/>
        <v>16.22512492376741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11.979209293115968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3.85</v>
      </c>
      <c r="AB76" s="117">
        <f>-STOA!R76</f>
        <v>0</v>
      </c>
      <c r="AC76">
        <f t="shared" si="3"/>
        <v>0.13929704177942051</v>
      </c>
      <c r="AD76">
        <f t="shared" si="4"/>
        <v>15.689912251336548</v>
      </c>
      <c r="AE76">
        <f>'IDT-1'!D76</f>
        <v>0</v>
      </c>
      <c r="AF76" s="26"/>
      <c r="AG76">
        <f t="shared" si="5"/>
        <v>15.689912251336548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11.419246254372649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3.85</v>
      </c>
      <c r="AB77" s="117">
        <f>-STOA!R77</f>
        <v>0</v>
      </c>
      <c r="AC77">
        <f t="shared" si="3"/>
        <v>0.13436936703847932</v>
      </c>
      <c r="AD77">
        <f t="shared" si="4"/>
        <v>15.134876887334169</v>
      </c>
      <c r="AE77">
        <f>'IDT-1'!D77</f>
        <v>0</v>
      </c>
      <c r="AF77" s="26"/>
      <c r="AG77">
        <f t="shared" si="5"/>
        <v>15.134876887334169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11.419246254372649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3.85</v>
      </c>
      <c r="AB78" s="117">
        <f>-STOA!R78</f>
        <v>0</v>
      </c>
      <c r="AC78">
        <f t="shared" si="3"/>
        <v>0.13436936703847932</v>
      </c>
      <c r="AD78">
        <f t="shared" si="4"/>
        <v>15.134876887334169</v>
      </c>
      <c r="AE78">
        <f>'IDT-1'!D78</f>
        <v>0</v>
      </c>
      <c r="AF78" s="26"/>
      <c r="AG78">
        <f t="shared" si="5"/>
        <v>15.134876887334169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14.039073328493171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3.85</v>
      </c>
      <c r="AB79" s="117">
        <f>-STOA!R79</f>
        <v>0</v>
      </c>
      <c r="AC79">
        <f t="shared" si="3"/>
        <v>0.19649584529073991</v>
      </c>
      <c r="AD79">
        <f t="shared" si="4"/>
        <v>22.132577483202432</v>
      </c>
      <c r="AE79">
        <f>'IDT-1'!D79</f>
        <v>0</v>
      </c>
      <c r="AF79" s="26"/>
      <c r="AG79">
        <f t="shared" si="5"/>
        <v>22.132577483202432</v>
      </c>
      <c r="AI79" s="75">
        <f>PXIL!L79</f>
        <v>0</v>
      </c>
      <c r="AJ79" s="75">
        <f>PXIL!R79</f>
        <v>0</v>
      </c>
      <c r="AK79" s="75">
        <f>RTM_IEX!L79</f>
        <v>4.4400000000000004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9.6293643983895461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3.85</v>
      </c>
      <c r="AB80" s="117">
        <f>-STOA!R80</f>
        <v>0</v>
      </c>
      <c r="AC80">
        <f t="shared" si="3"/>
        <v>0.118618406705828</v>
      </c>
      <c r="AD80">
        <f t="shared" si="4"/>
        <v>13.360745991683718</v>
      </c>
      <c r="AE80">
        <f>'IDT-1'!D80</f>
        <v>0</v>
      </c>
      <c r="AF80" s="26"/>
      <c r="AG80">
        <f t="shared" si="5"/>
        <v>13.360745991683718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4.9999191003964079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3.85</v>
      </c>
      <c r="AB81" s="117">
        <f>-STOA!R81</f>
        <v>0</v>
      </c>
      <c r="AC81">
        <f t="shared" si="3"/>
        <v>0.16684728808348839</v>
      </c>
      <c r="AD81">
        <f t="shared" si="4"/>
        <v>18.793071812312917</v>
      </c>
      <c r="AE81">
        <f>'IDT-1'!D81</f>
        <v>0</v>
      </c>
      <c r="AF81" s="26"/>
      <c r="AG81">
        <f t="shared" si="5"/>
        <v>18.793071812312917</v>
      </c>
      <c r="AI81" s="75">
        <f>PXIL!L81</f>
        <v>0</v>
      </c>
      <c r="AJ81" s="75">
        <f>PXIL!R81</f>
        <v>0</v>
      </c>
      <c r="AK81" s="75">
        <f>RTM_IEX!L81</f>
        <v>10.11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4.9999191003964079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3.85</v>
      </c>
      <c r="AB82" s="117">
        <f>-STOA!R82</f>
        <v>0</v>
      </c>
      <c r="AC82">
        <f t="shared" si="3"/>
        <v>0.11915128808348839</v>
      </c>
      <c r="AD82">
        <f t="shared" si="4"/>
        <v>13.420767812312919</v>
      </c>
      <c r="AE82">
        <f>'IDT-1'!D82</f>
        <v>0</v>
      </c>
      <c r="AF82" s="26"/>
      <c r="AG82">
        <f t="shared" si="5"/>
        <v>13.420767812312919</v>
      </c>
      <c r="AI82" s="75">
        <f>PXIL!L82</f>
        <v>0</v>
      </c>
      <c r="AJ82" s="75">
        <f>PXIL!R82</f>
        <v>0</v>
      </c>
      <c r="AK82" s="75">
        <f>RTM_IEX!L82</f>
        <v>4.6900000000000004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5.0000000000000009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3.85</v>
      </c>
      <c r="AB83" s="117">
        <f>-STOA!R83</f>
        <v>0</v>
      </c>
      <c r="AC83">
        <f t="shared" si="3"/>
        <v>0.161744</v>
      </c>
      <c r="AD83">
        <f t="shared" si="4"/>
        <v>18.218256000000004</v>
      </c>
      <c r="AE83">
        <f>'IDT-1'!D83</f>
        <v>0</v>
      </c>
      <c r="AF83" s="26"/>
      <c r="AG83">
        <f t="shared" si="5"/>
        <v>18.218256000000004</v>
      </c>
      <c r="AI83" s="75">
        <f>PXIL!L83</f>
        <v>0</v>
      </c>
      <c r="AJ83" s="75">
        <f>PXIL!R83</f>
        <v>0</v>
      </c>
      <c r="AK83" s="75">
        <f>RTM_IEX!L83</f>
        <v>9.5299999999999994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5.0000000000000009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3.85</v>
      </c>
      <c r="AB84" s="117">
        <f>-STOA!R84</f>
        <v>0</v>
      </c>
      <c r="AC84">
        <f t="shared" si="3"/>
        <v>0.16086400000000001</v>
      </c>
      <c r="AD84">
        <f t="shared" si="4"/>
        <v>18.119136000000001</v>
      </c>
      <c r="AE84">
        <f>'IDT-1'!D84</f>
        <v>0</v>
      </c>
      <c r="AF84" s="26"/>
      <c r="AG84">
        <f t="shared" si="5"/>
        <v>18.119136000000001</v>
      </c>
      <c r="AI84" s="75">
        <f>PXIL!L84</f>
        <v>0</v>
      </c>
      <c r="AJ84" s="75">
        <f>PXIL!R84</f>
        <v>0</v>
      </c>
      <c r="AK84" s="75">
        <f>RTM_IEX!L84</f>
        <v>9.43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3.85</v>
      </c>
      <c r="AB85" s="117">
        <f>-STOA!R85</f>
        <v>0</v>
      </c>
      <c r="AC85">
        <f t="shared" si="3"/>
        <v>0.19140000000000001</v>
      </c>
      <c r="AD85">
        <f t="shared" si="4"/>
        <v>21.558599999999998</v>
      </c>
      <c r="AE85">
        <f>'IDT-1'!D85</f>
        <v>0</v>
      </c>
      <c r="AF85" s="26"/>
      <c r="AG85">
        <f t="shared" si="5"/>
        <v>21.558599999999998</v>
      </c>
      <c r="AI85" s="75">
        <f>PXIL!L85</f>
        <v>0</v>
      </c>
      <c r="AJ85" s="75">
        <f>PXIL!R85</f>
        <v>0</v>
      </c>
      <c r="AK85" s="75">
        <f>RTM_IEX!L85</f>
        <v>12.9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3.85</v>
      </c>
      <c r="AB86" s="117">
        <f>-STOA!R86</f>
        <v>0</v>
      </c>
      <c r="AC86">
        <f t="shared" si="3"/>
        <v>7.7880000000000005E-2</v>
      </c>
      <c r="AD86">
        <f t="shared" si="4"/>
        <v>8.7721199999999993</v>
      </c>
      <c r="AE86">
        <f>'IDT-1'!D86</f>
        <v>0</v>
      </c>
      <c r="AF86" s="26"/>
      <c r="AG86">
        <f t="shared" si="5"/>
        <v>8.7721199999999993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3.85</v>
      </c>
      <c r="AB87" s="117">
        <f>-STOA!R87</f>
        <v>0</v>
      </c>
      <c r="AC87">
        <f t="shared" si="3"/>
        <v>7.7880000000000005E-2</v>
      </c>
      <c r="AD87">
        <f t="shared" si="4"/>
        <v>8.7721199999999993</v>
      </c>
      <c r="AE87">
        <f>'IDT-1'!D87</f>
        <v>0</v>
      </c>
      <c r="AF87" s="26"/>
      <c r="AG87">
        <f t="shared" si="5"/>
        <v>8.7721199999999993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3.85</v>
      </c>
      <c r="AB88" s="117">
        <f>-STOA!R88</f>
        <v>0</v>
      </c>
      <c r="AC88">
        <f t="shared" si="3"/>
        <v>7.7880000000000005E-2</v>
      </c>
      <c r="AD88">
        <f t="shared" si="4"/>
        <v>8.7721199999999993</v>
      </c>
      <c r="AE88">
        <f>'IDT-1'!D88</f>
        <v>0</v>
      </c>
      <c r="AF88" s="26"/>
      <c r="AG88">
        <f t="shared" si="5"/>
        <v>8.7721199999999993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3.85</v>
      </c>
      <c r="AB89" s="117">
        <f>-STOA!R89</f>
        <v>0</v>
      </c>
      <c r="AC89">
        <f t="shared" si="3"/>
        <v>0.12786400000000001</v>
      </c>
      <c r="AD89">
        <f t="shared" si="4"/>
        <v>14.402135999999999</v>
      </c>
      <c r="AE89">
        <f>'IDT-1'!D89</f>
        <v>0</v>
      </c>
      <c r="AF89" s="26"/>
      <c r="AG89">
        <f t="shared" si="5"/>
        <v>14.402135999999999</v>
      </c>
      <c r="AI89" s="75">
        <f>PXIL!L89</f>
        <v>0</v>
      </c>
      <c r="AJ89" s="75">
        <f>PXIL!R89</f>
        <v>0</v>
      </c>
      <c r="AK89" s="75">
        <f>RTM_IEX!L89</f>
        <v>5.68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3.85</v>
      </c>
      <c r="AB90" s="117">
        <f>-STOA!R90</f>
        <v>0</v>
      </c>
      <c r="AC90">
        <f t="shared" si="3"/>
        <v>0.12698400000000001</v>
      </c>
      <c r="AD90">
        <f t="shared" si="4"/>
        <v>14.303016</v>
      </c>
      <c r="AE90">
        <f>'IDT-1'!D90</f>
        <v>0</v>
      </c>
      <c r="AF90" s="26"/>
      <c r="AG90">
        <f t="shared" si="5"/>
        <v>14.303016</v>
      </c>
      <c r="AI90" s="75">
        <f>PXIL!L90</f>
        <v>0</v>
      </c>
      <c r="AJ90" s="75">
        <f>PXIL!R90</f>
        <v>0</v>
      </c>
      <c r="AK90" s="75">
        <f>RTM_IEX!L90</f>
        <v>5.58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2.89</v>
      </c>
      <c r="AB91" s="117">
        <f>-STOA!R91</f>
        <v>0</v>
      </c>
      <c r="AC91">
        <f t="shared" si="3"/>
        <v>0.15074400000000002</v>
      </c>
      <c r="AD91">
        <f t="shared" si="4"/>
        <v>16.979256000000003</v>
      </c>
      <c r="AE91">
        <f>'IDT-1'!D91</f>
        <v>0</v>
      </c>
      <c r="AF91" s="26"/>
      <c r="AG91">
        <f t="shared" si="5"/>
        <v>16.979256000000003</v>
      </c>
      <c r="AI91" s="75">
        <f>PXIL!L91</f>
        <v>0</v>
      </c>
      <c r="AJ91" s="75">
        <f>PXIL!R91</f>
        <v>0</v>
      </c>
      <c r="AK91" s="75">
        <f>RTM_IEX!L91</f>
        <v>9.24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2.89</v>
      </c>
      <c r="AB92" s="117">
        <f>-STOA!R92</f>
        <v>0</v>
      </c>
      <c r="AC92">
        <f t="shared" si="3"/>
        <v>9.0640000000000012E-2</v>
      </c>
      <c r="AD92">
        <f t="shared" si="4"/>
        <v>10.20936</v>
      </c>
      <c r="AE92">
        <f>'IDT-1'!D92</f>
        <v>0</v>
      </c>
      <c r="AF92" s="26"/>
      <c r="AG92">
        <f t="shared" si="5"/>
        <v>10.20936</v>
      </c>
      <c r="AI92" s="75">
        <f>PXIL!L92</f>
        <v>0</v>
      </c>
      <c r="AJ92" s="75">
        <f>PXIL!R92</f>
        <v>0</v>
      </c>
      <c r="AK92" s="75">
        <f>RTM_IEX!L92</f>
        <v>2.41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2.89</v>
      </c>
      <c r="AB93" s="117">
        <f>-STOA!R93</f>
        <v>0</v>
      </c>
      <c r="AC93">
        <f t="shared" si="3"/>
        <v>0.11008800000000002</v>
      </c>
      <c r="AD93">
        <f t="shared" si="4"/>
        <v>12.399912000000002</v>
      </c>
      <c r="AE93">
        <f>'IDT-1'!D93</f>
        <v>0</v>
      </c>
      <c r="AF93" s="26"/>
      <c r="AG93">
        <f t="shared" si="5"/>
        <v>12.399912000000002</v>
      </c>
      <c r="AI93" s="75">
        <f>PXIL!L93</f>
        <v>0</v>
      </c>
      <c r="AJ93" s="75">
        <f>PXIL!R93</f>
        <v>0</v>
      </c>
      <c r="AK93" s="75">
        <f>RTM_IEX!L93</f>
        <v>4.62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2.89</v>
      </c>
      <c r="AB94" s="117">
        <f>-STOA!R94</f>
        <v>0</v>
      </c>
      <c r="AC94">
        <f t="shared" si="3"/>
        <v>9.9968000000000015E-2</v>
      </c>
      <c r="AD94">
        <f t="shared" si="4"/>
        <v>11.260032000000001</v>
      </c>
      <c r="AE94">
        <f>'IDT-1'!D94</f>
        <v>0</v>
      </c>
      <c r="AF94" s="26"/>
      <c r="AG94">
        <f t="shared" si="5"/>
        <v>11.260032000000001</v>
      </c>
      <c r="AI94" s="75">
        <f>PXIL!L94</f>
        <v>0</v>
      </c>
      <c r="AJ94" s="75">
        <f>PXIL!R94</f>
        <v>0</v>
      </c>
      <c r="AK94" s="75">
        <f>RTM_IEX!L94</f>
        <v>3.47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2.89</v>
      </c>
      <c r="AB95" s="117">
        <f>-STOA!R95</f>
        <v>0</v>
      </c>
      <c r="AC95">
        <f t="shared" si="3"/>
        <v>9.9968000000000015E-2</v>
      </c>
      <c r="AD95">
        <f t="shared" si="4"/>
        <v>11.260032000000001</v>
      </c>
      <c r="AE95">
        <f>'IDT-1'!D95</f>
        <v>0</v>
      </c>
      <c r="AF95" s="26"/>
      <c r="AG95">
        <f t="shared" si="5"/>
        <v>11.260032000000001</v>
      </c>
      <c r="AI95" s="75">
        <f>PXIL!L95</f>
        <v>0</v>
      </c>
      <c r="AJ95" s="75">
        <f>PXIL!R95</f>
        <v>0</v>
      </c>
      <c r="AK95" s="75">
        <f>RTM_IEX!L95</f>
        <v>3.47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2.89</v>
      </c>
      <c r="AB96" s="117">
        <f>-STOA!R96</f>
        <v>0</v>
      </c>
      <c r="AC96">
        <f t="shared" si="3"/>
        <v>9.5656000000000005E-2</v>
      </c>
      <c r="AD96">
        <f t="shared" si="4"/>
        <v>10.774344000000001</v>
      </c>
      <c r="AE96">
        <f>'IDT-1'!D96</f>
        <v>0</v>
      </c>
      <c r="AF96" s="26"/>
      <c r="AG96">
        <f t="shared" si="5"/>
        <v>10.774344000000001</v>
      </c>
      <c r="AI96" s="75">
        <f>PXIL!L96</f>
        <v>0</v>
      </c>
      <c r="AJ96" s="75">
        <f>PXIL!R96</f>
        <v>0</v>
      </c>
      <c r="AK96" s="75">
        <f>RTM_IEX!L96</f>
        <v>2.98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2.89</v>
      </c>
      <c r="AB97" s="117">
        <f>-STOA!R97</f>
        <v>0</v>
      </c>
      <c r="AC97">
        <f t="shared" si="3"/>
        <v>0.12953600000000001</v>
      </c>
      <c r="AD97">
        <f t="shared" si="4"/>
        <v>14.590464000000001</v>
      </c>
      <c r="AE97">
        <f>'IDT-1'!D97</f>
        <v>0</v>
      </c>
      <c r="AF97" s="26"/>
      <c r="AG97">
        <f t="shared" si="5"/>
        <v>14.590464000000001</v>
      </c>
      <c r="AI97" s="75">
        <f>PXIL!L97</f>
        <v>0</v>
      </c>
      <c r="AJ97" s="75">
        <f>PXIL!R97</f>
        <v>0</v>
      </c>
      <c r="AK97" s="75">
        <f>RTM_IEX!L97</f>
        <v>6.83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2.89</v>
      </c>
      <c r="AB98" s="117">
        <f>-STOA!R98</f>
        <v>0</v>
      </c>
      <c r="AC98">
        <f t="shared" si="3"/>
        <v>6.9432000000000008E-2</v>
      </c>
      <c r="AD98">
        <f t="shared" si="4"/>
        <v>7.8205680000000006</v>
      </c>
      <c r="AE98">
        <f>'IDT-1'!D98</f>
        <v>0</v>
      </c>
      <c r="AF98" s="26"/>
      <c r="AG98">
        <f t="shared" si="5"/>
        <v>7.8205680000000006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0.13175027391523877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0.11891500000000006</v>
      </c>
      <c r="AB99" s="117">
        <f t="shared" si="6"/>
        <v>0</v>
      </c>
      <c r="AC99">
        <f t="shared" si="6"/>
        <v>3.1608524104541008E-3</v>
      </c>
      <c r="AD99">
        <f t="shared" si="6"/>
        <v>0.35602692150478493</v>
      </c>
      <c r="AE99">
        <f t="shared" ref="AE99:AR99" si="7">SUM(AE3:AE98)/4000</f>
        <v>0</v>
      </c>
      <c r="AG99">
        <f t="shared" si="7"/>
        <v>0.35602692150478493</v>
      </c>
      <c r="AI99">
        <f t="shared" si="7"/>
        <v>0</v>
      </c>
      <c r="AJ99">
        <f t="shared" si="7"/>
        <v>0</v>
      </c>
      <c r="AK99">
        <f t="shared" si="7"/>
        <v>0.10852249999999999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3" sqref="A3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213</v>
      </c>
      <c r="C1" s="31">
        <v>44753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3">
      <c r="A2" s="31">
        <v>44872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3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3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3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3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44872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195</v>
      </c>
      <c r="K1" s="219" t="s">
        <v>196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14.435919999999999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2.6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0.14991609600000003</v>
      </c>
      <c r="AD3">
        <f>SUM(B3:AB3,AI3:AR3)-AC3</f>
        <v>16.886003904000003</v>
      </c>
      <c r="AE3">
        <v>0</v>
      </c>
      <c r="AF3" s="26"/>
      <c r="AG3">
        <f>SUM(AD3:AF3)</f>
        <v>16.886003904000003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14.435919999999999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0.67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0.132932096</v>
      </c>
      <c r="AD4">
        <f t="shared" ref="AD4:AD67" si="1">SUM(B4:AB4,AI4:AR4)-AC4</f>
        <v>14.972987904</v>
      </c>
      <c r="AE4">
        <v>0</v>
      </c>
      <c r="AF4" s="26"/>
      <c r="AG4">
        <f t="shared" ref="AG4:AG67" si="2">SUM(AD4:AF4)</f>
        <v>14.972987904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14.308237999999999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0.12591249439999999</v>
      </c>
      <c r="AD5">
        <f t="shared" si="1"/>
        <v>14.1823255056</v>
      </c>
      <c r="AE5">
        <v>0</v>
      </c>
      <c r="AF5" s="26"/>
      <c r="AG5">
        <f t="shared" si="2"/>
        <v>14.1823255056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12.773528000000001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0.11240704640000002</v>
      </c>
      <c r="AD6">
        <f t="shared" si="1"/>
        <v>12.661120953600001</v>
      </c>
      <c r="AE6">
        <v>0</v>
      </c>
      <c r="AF6" s="26"/>
      <c r="AG6">
        <f t="shared" si="2"/>
        <v>12.661120953600001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11.752775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0.10342442</v>
      </c>
      <c r="AD7">
        <f t="shared" si="1"/>
        <v>11.64935058</v>
      </c>
      <c r="AE7">
        <v>0</v>
      </c>
      <c r="AF7" s="26"/>
      <c r="AG7">
        <f t="shared" si="2"/>
        <v>11.64935058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11.269116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9.9168220800000012E-2</v>
      </c>
      <c r="AD8">
        <f t="shared" si="1"/>
        <v>11.169947779200001</v>
      </c>
      <c r="AE8">
        <v>0</v>
      </c>
      <c r="AF8" s="26"/>
      <c r="AG8">
        <f t="shared" si="2"/>
        <v>11.169947779200001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7.1707530000000004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6.31026264E-2</v>
      </c>
      <c r="AD9">
        <f t="shared" si="1"/>
        <v>7.1076503736000003</v>
      </c>
      <c r="AE9">
        <v>0</v>
      </c>
      <c r="AF9" s="26"/>
      <c r="AG9">
        <f t="shared" si="2"/>
        <v>7.1076503736000003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10.405284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9.1566499200000012E-2</v>
      </c>
      <c r="AD10">
        <f t="shared" si="1"/>
        <v>10.313717500799999</v>
      </c>
      <c r="AE10">
        <v>0</v>
      </c>
      <c r="AF10" s="26"/>
      <c r="AG10">
        <f t="shared" si="2"/>
        <v>10.313717500799999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10.739598000000001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9.4508462400000007E-2</v>
      </c>
      <c r="AD11">
        <f t="shared" si="1"/>
        <v>10.645089537600001</v>
      </c>
      <c r="AE11">
        <v>0</v>
      </c>
      <c r="AF11" s="26"/>
      <c r="AG11">
        <f t="shared" si="2"/>
        <v>10.645089537600001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12.462757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0.1096722616</v>
      </c>
      <c r="AD12">
        <f t="shared" si="1"/>
        <v>12.3530847384</v>
      </c>
      <c r="AE12">
        <v>0</v>
      </c>
      <c r="AF12" s="26"/>
      <c r="AG12">
        <f t="shared" si="2"/>
        <v>12.3530847384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12.397246000000001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0.10909576480000001</v>
      </c>
      <c r="AD13">
        <f t="shared" si="1"/>
        <v>12.288150235200002</v>
      </c>
      <c r="AE13">
        <v>0</v>
      </c>
      <c r="AF13" s="26"/>
      <c r="AG13">
        <f t="shared" si="2"/>
        <v>12.288150235200002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14.435919999999999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0.1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0.12791609600000001</v>
      </c>
      <c r="AD14">
        <f t="shared" si="1"/>
        <v>14.408003903999999</v>
      </c>
      <c r="AE14">
        <v>0</v>
      </c>
      <c r="AF14" s="26"/>
      <c r="AG14">
        <f t="shared" si="2"/>
        <v>14.408003903999999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14.435919999999999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1.06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0.13636409600000002</v>
      </c>
      <c r="AD15">
        <f t="shared" si="1"/>
        <v>15.359555904</v>
      </c>
      <c r="AE15">
        <v>0</v>
      </c>
      <c r="AF15" s="26"/>
      <c r="AG15">
        <f t="shared" si="2"/>
        <v>15.359555904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10.159922999999999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8.9407322400000003E-2</v>
      </c>
      <c r="AD16">
        <f t="shared" si="1"/>
        <v>10.0705156776</v>
      </c>
      <c r="AE16">
        <v>0</v>
      </c>
      <c r="AF16" s="26"/>
      <c r="AG16">
        <f t="shared" si="2"/>
        <v>10.0705156776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14.435919999999999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1.44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0.139708096</v>
      </c>
      <c r="AD17">
        <f t="shared" si="1"/>
        <v>15.736211903999999</v>
      </c>
      <c r="AE17">
        <v>0</v>
      </c>
      <c r="AF17" s="26"/>
      <c r="AG17">
        <f t="shared" si="2"/>
        <v>15.736211903999999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14.435919999999999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0.19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0.12870809599999999</v>
      </c>
      <c r="AD18">
        <f t="shared" si="1"/>
        <v>14.497211903999998</v>
      </c>
      <c r="AE18">
        <v>0</v>
      </c>
      <c r="AF18" s="26"/>
      <c r="AG18">
        <f t="shared" si="2"/>
        <v>14.497211903999998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14.435919999999999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8.9499999999999993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0.20579609600000001</v>
      </c>
      <c r="AD19">
        <f t="shared" si="1"/>
        <v>23.180123903999998</v>
      </c>
      <c r="AE19">
        <v>0</v>
      </c>
      <c r="AF19" s="26"/>
      <c r="AG19">
        <f t="shared" si="2"/>
        <v>23.180123903999998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14.435919999999999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2.31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0.147364096</v>
      </c>
      <c r="AD20">
        <f t="shared" si="1"/>
        <v>16.598555903999998</v>
      </c>
      <c r="AE20">
        <v>0</v>
      </c>
      <c r="AF20" s="26"/>
      <c r="AG20">
        <f t="shared" si="2"/>
        <v>16.598555903999998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14.435919999999999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3.47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0.16619609599999999</v>
      </c>
      <c r="AD21">
        <f t="shared" si="1"/>
        <v>18.719723903999999</v>
      </c>
      <c r="AE21">
        <v>0</v>
      </c>
      <c r="AF21" s="26"/>
      <c r="AG21">
        <f t="shared" si="2"/>
        <v>18.719723903999999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0.98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14.435919999999999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5.58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0.18670009600000004</v>
      </c>
      <c r="AD22">
        <f t="shared" si="1"/>
        <v>21.029219904000001</v>
      </c>
      <c r="AE22">
        <v>0</v>
      </c>
      <c r="AF22" s="26"/>
      <c r="AG22">
        <f t="shared" si="2"/>
        <v>21.029219904000001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1.2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14.435919999999999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0.1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0.129412096</v>
      </c>
      <c r="AD23">
        <f t="shared" si="1"/>
        <v>14.576507904</v>
      </c>
      <c r="AE23">
        <v>0</v>
      </c>
      <c r="AF23" s="26"/>
      <c r="AG23">
        <f t="shared" si="2"/>
        <v>14.576507904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0.17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14.435919999999999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2.21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0.17763609600000002</v>
      </c>
      <c r="AD24">
        <f t="shared" si="1"/>
        <v>20.008283903999999</v>
      </c>
      <c r="AE24">
        <v>0</v>
      </c>
      <c r="AF24" s="26"/>
      <c r="AG24">
        <f t="shared" si="2"/>
        <v>20.008283903999999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3.54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14.435919999999999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1.06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0.15202809600000003</v>
      </c>
      <c r="AD25">
        <f t="shared" si="1"/>
        <v>17.123891904000001</v>
      </c>
      <c r="AE25">
        <v>0</v>
      </c>
      <c r="AF25" s="26"/>
      <c r="AG25">
        <f t="shared" si="2"/>
        <v>17.123891904000001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1.78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14.435919999999999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3.95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0.21116409600000002</v>
      </c>
      <c r="AD26">
        <f t="shared" si="1"/>
        <v>23.784755903999997</v>
      </c>
      <c r="AE26">
        <v>0</v>
      </c>
      <c r="AF26" s="26"/>
      <c r="AG26">
        <f t="shared" si="2"/>
        <v>23.784755903999997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5.61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14.435919999999999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1.73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0.163820096</v>
      </c>
      <c r="AD27">
        <f t="shared" si="1"/>
        <v>18.452099904000001</v>
      </c>
      <c r="AE27">
        <v>0</v>
      </c>
      <c r="AF27" s="26"/>
      <c r="AG27">
        <f t="shared" si="2"/>
        <v>18.452099904000001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2.4500000000000002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14.435919999999999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4.5199999999999996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0.211252096</v>
      </c>
      <c r="AD28">
        <f t="shared" si="1"/>
        <v>23.794667904000001</v>
      </c>
      <c r="AE28">
        <v>0</v>
      </c>
      <c r="AF28" s="26"/>
      <c r="AG28">
        <f t="shared" si="2"/>
        <v>23.794667904000001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5.05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14.435919999999999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4.8099999999999996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0.21142809600000001</v>
      </c>
      <c r="AD29">
        <f t="shared" si="1"/>
        <v>23.814491904</v>
      </c>
      <c r="AE29">
        <v>0</v>
      </c>
      <c r="AF29" s="26"/>
      <c r="AG29">
        <f t="shared" si="2"/>
        <v>23.814491904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4.78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14.435919999999999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0.96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0.142260096</v>
      </c>
      <c r="AD30">
        <f t="shared" si="1"/>
        <v>16.023659903999999</v>
      </c>
      <c r="AE30">
        <v>0</v>
      </c>
      <c r="AF30" s="26"/>
      <c r="AG30">
        <f t="shared" si="2"/>
        <v>16.023659903999999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0.77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14.435919999999999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1.54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0.15836409600000001</v>
      </c>
      <c r="AD31">
        <f t="shared" si="1"/>
        <v>17.837555903999998</v>
      </c>
      <c r="AE31">
        <v>0</v>
      </c>
      <c r="AF31" s="26"/>
      <c r="AG31">
        <f t="shared" si="2"/>
        <v>17.837555903999998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2.02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14.435919999999999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1.93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0.16575609600000002</v>
      </c>
      <c r="AD32">
        <f t="shared" si="1"/>
        <v>18.670163903999999</v>
      </c>
      <c r="AE32">
        <v>0</v>
      </c>
      <c r="AF32" s="26"/>
      <c r="AG32">
        <f t="shared" si="2"/>
        <v>18.670163903999999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2.4700000000000002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14.435919999999999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3.56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0.21098809599999999</v>
      </c>
      <c r="AD33">
        <f t="shared" si="1"/>
        <v>23.764931903999997</v>
      </c>
      <c r="AE33">
        <v>0</v>
      </c>
      <c r="AF33" s="26"/>
      <c r="AG33">
        <f t="shared" si="2"/>
        <v>23.764931903999997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5.98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14.435919999999999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0.87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0.14965209599999998</v>
      </c>
      <c r="AD34">
        <f t="shared" si="1"/>
        <v>16.856267903999999</v>
      </c>
      <c r="AE34">
        <v>0</v>
      </c>
      <c r="AF34" s="26"/>
      <c r="AG34">
        <f t="shared" si="2"/>
        <v>16.856267903999999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1.7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14.435919999999999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0.96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0.155108096</v>
      </c>
      <c r="AD35">
        <f t="shared" si="1"/>
        <v>17.470811904000001</v>
      </c>
      <c r="AE35">
        <v>0</v>
      </c>
      <c r="AF35" s="26"/>
      <c r="AG35">
        <f t="shared" si="2"/>
        <v>17.470811904000001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2.23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14.435919999999999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2.79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0.211164096</v>
      </c>
      <c r="AD36">
        <f t="shared" si="1"/>
        <v>23.784755903999997</v>
      </c>
      <c r="AE36">
        <v>0</v>
      </c>
      <c r="AF36" s="26"/>
      <c r="AG36">
        <f t="shared" si="2"/>
        <v>23.784755903999997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6.77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14.435919999999999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0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0.13126009600000002</v>
      </c>
      <c r="AD37">
        <f t="shared" si="1"/>
        <v>14.784659904</v>
      </c>
      <c r="AE37">
        <v>0</v>
      </c>
      <c r="AF37" s="26"/>
      <c r="AG37">
        <f t="shared" si="2"/>
        <v>14.784659904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0.48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14.435919999999999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0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0.21178009600000003</v>
      </c>
      <c r="AD38">
        <f t="shared" si="1"/>
        <v>23.854139904</v>
      </c>
      <c r="AE38">
        <v>0</v>
      </c>
      <c r="AF38" s="26"/>
      <c r="AG38">
        <f t="shared" si="2"/>
        <v>23.854139904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9.6300000000000008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14.435919999999999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0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0.21178009600000003</v>
      </c>
      <c r="AD39">
        <f t="shared" si="1"/>
        <v>23.854139904</v>
      </c>
      <c r="AE39">
        <v>0</v>
      </c>
      <c r="AF39" s="26"/>
      <c r="AG39">
        <f t="shared" si="2"/>
        <v>23.854139904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9.6300000000000008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14.435919999999999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0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0.21178009600000003</v>
      </c>
      <c r="AD40">
        <f t="shared" si="1"/>
        <v>23.854139904</v>
      </c>
      <c r="AE40">
        <v>0</v>
      </c>
      <c r="AF40" s="26"/>
      <c r="AG40">
        <f t="shared" si="2"/>
        <v>23.854139904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9.6300000000000008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14.435919999999999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0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0.16514009600000001</v>
      </c>
      <c r="AD41">
        <f t="shared" si="1"/>
        <v>18.600779903999999</v>
      </c>
      <c r="AE41">
        <v>0</v>
      </c>
      <c r="AF41" s="26"/>
      <c r="AG41">
        <f t="shared" si="2"/>
        <v>18.600779903999999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4.33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14.435919999999999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0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0.17446809600000002</v>
      </c>
      <c r="AD42">
        <f t="shared" si="1"/>
        <v>19.651451903999998</v>
      </c>
      <c r="AE42">
        <v>0</v>
      </c>
      <c r="AF42" s="26"/>
      <c r="AG42">
        <f t="shared" si="2"/>
        <v>19.651451903999998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5.39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14.435919999999999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0.16681209600000002</v>
      </c>
      <c r="AD43">
        <f t="shared" si="1"/>
        <v>18.789107903999998</v>
      </c>
      <c r="AE43">
        <v>0</v>
      </c>
      <c r="AF43" s="26"/>
      <c r="AG43">
        <f t="shared" si="2"/>
        <v>18.789107903999998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4.5199999999999996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14.435919999999999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0.13046809600000001</v>
      </c>
      <c r="AD44">
        <f t="shared" si="1"/>
        <v>14.695451904</v>
      </c>
      <c r="AE44">
        <v>0</v>
      </c>
      <c r="AF44" s="26"/>
      <c r="AG44">
        <f t="shared" si="2"/>
        <v>14.695451904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0.39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14.435919999999999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0.13724409600000001</v>
      </c>
      <c r="AD45">
        <f t="shared" si="1"/>
        <v>15.458675904</v>
      </c>
      <c r="AE45">
        <v>0</v>
      </c>
      <c r="AF45" s="26"/>
      <c r="AG45">
        <f t="shared" si="2"/>
        <v>15.458675904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1.1599999999999999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14.435919999999999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0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0.13214009600000001</v>
      </c>
      <c r="AD46">
        <f t="shared" si="1"/>
        <v>14.883779903999999</v>
      </c>
      <c r="AE46">
        <v>0</v>
      </c>
      <c r="AF46" s="26"/>
      <c r="AG46">
        <f t="shared" si="2"/>
        <v>14.883779903999999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0.57999999999999996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14.435919999999999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9.6300000000000008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0.211780096</v>
      </c>
      <c r="AD47">
        <f t="shared" si="1"/>
        <v>23.854139904</v>
      </c>
      <c r="AE47">
        <v>0</v>
      </c>
      <c r="AF47" s="26"/>
      <c r="AG47">
        <f t="shared" si="2"/>
        <v>23.854139904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14.435919999999999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1.1599999999999999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0.13724409600000001</v>
      </c>
      <c r="AD48">
        <f t="shared" si="1"/>
        <v>15.458675904</v>
      </c>
      <c r="AE48">
        <v>0</v>
      </c>
      <c r="AF48" s="26"/>
      <c r="AG48">
        <f t="shared" si="2"/>
        <v>15.458675904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13.008191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0.67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0.12036808080000001</v>
      </c>
      <c r="AD49">
        <f t="shared" si="1"/>
        <v>13.557822919199999</v>
      </c>
      <c r="AE49">
        <v>0</v>
      </c>
      <c r="AF49" s="26"/>
      <c r="AG49">
        <f t="shared" si="2"/>
        <v>13.557822919199999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12.690918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9.6300000000000008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0.19642407840000001</v>
      </c>
      <c r="AD50">
        <f t="shared" si="1"/>
        <v>22.124493921599999</v>
      </c>
      <c r="AE50">
        <v>0</v>
      </c>
      <c r="AF50" s="26"/>
      <c r="AG50">
        <f t="shared" si="2"/>
        <v>22.124493921599999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12.690918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0.77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0.1184560784</v>
      </c>
      <c r="AD51">
        <f t="shared" si="1"/>
        <v>13.3424619216</v>
      </c>
      <c r="AE51">
        <v>0</v>
      </c>
      <c r="AF51" s="26"/>
      <c r="AG51">
        <f t="shared" si="2"/>
        <v>13.3424619216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12.690918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4.62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0.15233607840000002</v>
      </c>
      <c r="AD52">
        <f t="shared" si="1"/>
        <v>17.1585819216</v>
      </c>
      <c r="AE52">
        <v>0</v>
      </c>
      <c r="AF52" s="26"/>
      <c r="AG52">
        <f t="shared" si="2"/>
        <v>17.1585819216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12.690918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4.43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0.15066407840000001</v>
      </c>
      <c r="AD53">
        <f t="shared" si="1"/>
        <v>16.970253921600001</v>
      </c>
      <c r="AE53">
        <v>0</v>
      </c>
      <c r="AF53" s="26"/>
      <c r="AG53">
        <f t="shared" si="2"/>
        <v>16.970253921600001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12.690918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9.6300000000000008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0.19642407840000001</v>
      </c>
      <c r="AD54">
        <f t="shared" si="1"/>
        <v>22.124493921599999</v>
      </c>
      <c r="AE54">
        <v>0</v>
      </c>
      <c r="AF54" s="26"/>
      <c r="AG54">
        <f t="shared" si="2"/>
        <v>22.124493921599999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12.690918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5.2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0.15744007840000002</v>
      </c>
      <c r="AD55">
        <f t="shared" si="1"/>
        <v>17.733477921599999</v>
      </c>
      <c r="AE55">
        <v>0</v>
      </c>
      <c r="AF55" s="26"/>
      <c r="AG55">
        <f t="shared" si="2"/>
        <v>17.733477921599999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12.690918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9.24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0.1963360784</v>
      </c>
      <c r="AD56">
        <f t="shared" si="1"/>
        <v>22.114581921599996</v>
      </c>
      <c r="AE56">
        <v>0</v>
      </c>
      <c r="AF56" s="26"/>
      <c r="AG56">
        <f t="shared" si="2"/>
        <v>22.114581921599996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0.38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12.690918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6.93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0.18788807839999999</v>
      </c>
      <c r="AD57">
        <f t="shared" si="1"/>
        <v>21.1630299216</v>
      </c>
      <c r="AE57">
        <v>0</v>
      </c>
      <c r="AF57" s="26"/>
      <c r="AG57">
        <f t="shared" si="2"/>
        <v>21.1630299216</v>
      </c>
      <c r="AI57" s="75">
        <f>PXIL!M57</f>
        <v>0</v>
      </c>
      <c r="AJ57" s="75">
        <f>PXIL!S57</f>
        <v>0</v>
      </c>
      <c r="AK57" s="75">
        <f>RTM_IEX!M57</f>
        <v>1.73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12.690918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0.19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0.12857607840000002</v>
      </c>
      <c r="AD58">
        <f t="shared" si="1"/>
        <v>14.4823419216</v>
      </c>
      <c r="AE58">
        <v>0</v>
      </c>
      <c r="AF58" s="26"/>
      <c r="AG58">
        <f t="shared" si="2"/>
        <v>14.4823419216</v>
      </c>
      <c r="AI58" s="75">
        <f>PXIL!M58</f>
        <v>0</v>
      </c>
      <c r="AJ58" s="75">
        <f>PXIL!S58</f>
        <v>0</v>
      </c>
      <c r="AK58" s="75">
        <f>RTM_IEX!M58</f>
        <v>1.73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12.690918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1.83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0.16034407840000001</v>
      </c>
      <c r="AD59">
        <f t="shared" si="1"/>
        <v>18.060573921599996</v>
      </c>
      <c r="AE59">
        <v>0</v>
      </c>
      <c r="AF59" s="26"/>
      <c r="AG59">
        <f t="shared" si="2"/>
        <v>18.060573921599996</v>
      </c>
      <c r="AI59" s="75">
        <f>PXIL!M59</f>
        <v>0</v>
      </c>
      <c r="AJ59" s="75">
        <f>PXIL!S59</f>
        <v>0</v>
      </c>
      <c r="AK59" s="75">
        <f>RTM_IEX!M59</f>
        <v>1.73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1.97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12.690918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6.06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0.21164807840000002</v>
      </c>
      <c r="AD60">
        <f t="shared" si="1"/>
        <v>23.839269921599996</v>
      </c>
      <c r="AE60">
        <v>0</v>
      </c>
      <c r="AF60" s="26"/>
      <c r="AG60">
        <f t="shared" si="2"/>
        <v>23.839269921599996</v>
      </c>
      <c r="AI60" s="75">
        <f>PXIL!M60</f>
        <v>0</v>
      </c>
      <c r="AJ60" s="75">
        <f>PXIL!S60</f>
        <v>0</v>
      </c>
      <c r="AK60" s="75">
        <f>RTM_IEX!M60</f>
        <v>1.83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3.47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12.690918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9.14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0.21120807840000003</v>
      </c>
      <c r="AD61">
        <f t="shared" si="1"/>
        <v>23.789709921600004</v>
      </c>
      <c r="AE61">
        <v>0</v>
      </c>
      <c r="AF61" s="26"/>
      <c r="AG61">
        <f t="shared" si="2"/>
        <v>23.789709921600004</v>
      </c>
      <c r="AI61" s="75">
        <f>PXIL!M61</f>
        <v>0</v>
      </c>
      <c r="AJ61" s="75">
        <f>PXIL!S61</f>
        <v>0</v>
      </c>
      <c r="AK61" s="75">
        <f>RTM_IEX!M61</f>
        <v>1.73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0.44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12.690918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3.37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0.15656007840000002</v>
      </c>
      <c r="AD62">
        <f t="shared" si="1"/>
        <v>17.634357921600003</v>
      </c>
      <c r="AE62">
        <v>0</v>
      </c>
      <c r="AF62" s="26"/>
      <c r="AG62">
        <f t="shared" si="2"/>
        <v>17.634357921600003</v>
      </c>
      <c r="AI62" s="75">
        <f>PXIL!M62</f>
        <v>0</v>
      </c>
      <c r="AJ62" s="75">
        <f>PXIL!S62</f>
        <v>0</v>
      </c>
      <c r="AK62" s="75">
        <f>RTM_IEX!M62</f>
        <v>1.73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12.690918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0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0.15911207840000002</v>
      </c>
      <c r="AD63">
        <f t="shared" si="1"/>
        <v>17.921805921600001</v>
      </c>
      <c r="AE63">
        <v>0</v>
      </c>
      <c r="AF63" s="26"/>
      <c r="AG63">
        <f t="shared" si="2"/>
        <v>17.921805921600001</v>
      </c>
      <c r="AI63" s="75">
        <f>PXIL!M63</f>
        <v>0</v>
      </c>
      <c r="AJ63" s="75">
        <f>PXIL!S63</f>
        <v>0</v>
      </c>
      <c r="AK63" s="75">
        <f>RTM_IEX!M63</f>
        <v>1.73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3.66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12.690918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0.17433607840000001</v>
      </c>
      <c r="AD64">
        <f t="shared" si="1"/>
        <v>19.636581921600001</v>
      </c>
      <c r="AE64">
        <v>0</v>
      </c>
      <c r="AF64" s="26"/>
      <c r="AG64">
        <f t="shared" si="2"/>
        <v>19.636581921600001</v>
      </c>
      <c r="AI64" s="75">
        <f>PXIL!M64</f>
        <v>0</v>
      </c>
      <c r="AJ64" s="75">
        <f>PXIL!S64</f>
        <v>0</v>
      </c>
      <c r="AK64" s="75">
        <f>RTM_IEX!M64</f>
        <v>1.73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5.39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12.690918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0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0.12945607840000001</v>
      </c>
      <c r="AD65">
        <f t="shared" si="1"/>
        <v>14.581461921599999</v>
      </c>
      <c r="AE65">
        <v>0</v>
      </c>
      <c r="AF65" s="26"/>
      <c r="AG65">
        <f t="shared" si="2"/>
        <v>14.581461921599999</v>
      </c>
      <c r="AI65" s="75">
        <f>PXIL!M65</f>
        <v>0</v>
      </c>
      <c r="AJ65" s="75">
        <f>PXIL!S65</f>
        <v>0</v>
      </c>
      <c r="AK65" s="75">
        <f>RTM_IEX!M65</f>
        <v>1.73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0.28999999999999998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12.690918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0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0.17688807840000001</v>
      </c>
      <c r="AD66">
        <f t="shared" si="1"/>
        <v>19.924029921599999</v>
      </c>
      <c r="AE66">
        <v>0</v>
      </c>
      <c r="AF66" s="26"/>
      <c r="AG66">
        <f t="shared" si="2"/>
        <v>19.924029921599999</v>
      </c>
      <c r="AI66" s="75">
        <f>PXIL!M66</f>
        <v>0</v>
      </c>
      <c r="AJ66" s="75">
        <f>PXIL!S66</f>
        <v>0</v>
      </c>
      <c r="AK66" s="75">
        <f>RTM_IEX!M66</f>
        <v>1.73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5.68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12.690918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0.87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0.17248807839999999</v>
      </c>
      <c r="AD67">
        <f t="shared" si="1"/>
        <v>19.428429921599999</v>
      </c>
      <c r="AE67">
        <v>0</v>
      </c>
      <c r="AF67" s="26"/>
      <c r="AG67">
        <f t="shared" si="2"/>
        <v>19.428429921599999</v>
      </c>
      <c r="AI67" s="75">
        <f>PXIL!M67</f>
        <v>0</v>
      </c>
      <c r="AJ67" s="75">
        <f>PXIL!S67</f>
        <v>0</v>
      </c>
      <c r="AK67" s="75">
        <f>RTM_IEX!M67</f>
        <v>1.73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4.3099999999999996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12.690918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9.6300000000000008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0.21164807839999999</v>
      </c>
      <c r="AD68">
        <f t="shared" ref="AD68:AD98" si="4">SUM(B68:AB68,AI68:AR68)-AC68</f>
        <v>23.8392699216</v>
      </c>
      <c r="AE68">
        <v>0</v>
      </c>
      <c r="AF68" s="26"/>
      <c r="AG68">
        <f t="shared" ref="AG68:AG98" si="5">SUM(AD68:AF68)</f>
        <v>23.8392699216</v>
      </c>
      <c r="AI68" s="75">
        <f>PXIL!M68</f>
        <v>0</v>
      </c>
      <c r="AJ68" s="75">
        <f>PXIL!S68</f>
        <v>0</v>
      </c>
      <c r="AK68" s="75">
        <f>RTM_IEX!M68</f>
        <v>1.73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12.690918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5.0999999999999996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0.17178407839999998</v>
      </c>
      <c r="AD69">
        <f t="shared" si="4"/>
        <v>19.3491339216</v>
      </c>
      <c r="AE69">
        <v>0</v>
      </c>
      <c r="AF69" s="26"/>
      <c r="AG69">
        <f t="shared" si="5"/>
        <v>19.3491339216</v>
      </c>
      <c r="AI69" s="75">
        <f>PXIL!M69</f>
        <v>0</v>
      </c>
      <c r="AJ69" s="75">
        <f>PXIL!S69</f>
        <v>0</v>
      </c>
      <c r="AK69" s="75">
        <f>RTM_IEX!M69</f>
        <v>1.73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12.690918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4.04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0.16245607839999998</v>
      </c>
      <c r="AD70">
        <f t="shared" si="4"/>
        <v>18.298461921600001</v>
      </c>
      <c r="AE70">
        <v>0</v>
      </c>
      <c r="AF70" s="26"/>
      <c r="AG70">
        <f t="shared" si="5"/>
        <v>18.298461921600001</v>
      </c>
      <c r="AI70" s="75">
        <f>PXIL!M70</f>
        <v>0</v>
      </c>
      <c r="AJ70" s="75">
        <f>PXIL!S70</f>
        <v>0</v>
      </c>
      <c r="AK70" s="75">
        <f>RTM_IEX!M70</f>
        <v>1.73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12.690918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0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0.21164807840000002</v>
      </c>
      <c r="AD71">
        <f t="shared" si="4"/>
        <v>23.839269921600003</v>
      </c>
      <c r="AE71">
        <v>0</v>
      </c>
      <c r="AF71" s="26"/>
      <c r="AG71">
        <f t="shared" si="5"/>
        <v>23.839269921600003</v>
      </c>
      <c r="AI71" s="75">
        <f>PXIL!M71</f>
        <v>0</v>
      </c>
      <c r="AJ71" s="75">
        <f>PXIL!S71</f>
        <v>0</v>
      </c>
      <c r="AK71" s="75">
        <f>RTM_IEX!M71</f>
        <v>1.73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9.6300000000000008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12.690918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0.39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0.13676007840000001</v>
      </c>
      <c r="AD72">
        <f t="shared" si="4"/>
        <v>15.404157921600001</v>
      </c>
      <c r="AE72">
        <v>0</v>
      </c>
      <c r="AF72" s="26"/>
      <c r="AG72">
        <f t="shared" si="5"/>
        <v>15.404157921600001</v>
      </c>
      <c r="AI72" s="75">
        <f>PXIL!M72</f>
        <v>0</v>
      </c>
      <c r="AJ72" s="75">
        <f>PXIL!S72</f>
        <v>0</v>
      </c>
      <c r="AK72" s="75">
        <f>RTM_IEX!M72</f>
        <v>1.83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0.63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12.690918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3.85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0.15884807840000001</v>
      </c>
      <c r="AD73">
        <f t="shared" si="4"/>
        <v>17.892069921600005</v>
      </c>
      <c r="AE73">
        <v>0</v>
      </c>
      <c r="AF73" s="26"/>
      <c r="AG73">
        <f t="shared" si="5"/>
        <v>17.892069921600005</v>
      </c>
      <c r="AI73" s="75">
        <f>PXIL!M73</f>
        <v>0</v>
      </c>
      <c r="AJ73" s="75">
        <f>PXIL!S73</f>
        <v>0</v>
      </c>
      <c r="AK73" s="75">
        <f>RTM_IEX!M73</f>
        <v>1.51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12.690918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4.87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0.16465607840000002</v>
      </c>
      <c r="AD74">
        <f t="shared" si="4"/>
        <v>18.546261921599999</v>
      </c>
      <c r="AE74">
        <v>0</v>
      </c>
      <c r="AF74" s="26"/>
      <c r="AG74">
        <f t="shared" si="5"/>
        <v>18.546261921599999</v>
      </c>
      <c r="AI74" s="75">
        <f>PXIL!M74</f>
        <v>0</v>
      </c>
      <c r="AJ74" s="75">
        <f>PXIL!S74</f>
        <v>0</v>
      </c>
      <c r="AK74" s="75">
        <f>RTM_IEX!M74</f>
        <v>1.1499999999999999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12.690918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9.02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0.19853607839999998</v>
      </c>
      <c r="AD75">
        <f t="shared" si="4"/>
        <v>22.362381921600001</v>
      </c>
      <c r="AE75">
        <v>0</v>
      </c>
      <c r="AF75" s="26"/>
      <c r="AG75">
        <f t="shared" si="5"/>
        <v>22.362381921600001</v>
      </c>
      <c r="AI75" s="75">
        <f>PXIL!M75</f>
        <v>0</v>
      </c>
      <c r="AJ75" s="75">
        <f>PXIL!S75</f>
        <v>0</v>
      </c>
      <c r="AK75" s="75">
        <f>RTM_IEX!M75</f>
        <v>0.85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12.690918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3.32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0.14899207840000001</v>
      </c>
      <c r="AD76">
        <f t="shared" si="4"/>
        <v>16.781925921600003</v>
      </c>
      <c r="AE76">
        <v>0</v>
      </c>
      <c r="AF76" s="26"/>
      <c r="AG76">
        <f t="shared" si="5"/>
        <v>16.781925921600003</v>
      </c>
      <c r="AI76" s="75">
        <f>PXIL!M76</f>
        <v>0</v>
      </c>
      <c r="AJ76" s="75">
        <f>PXIL!S76</f>
        <v>0</v>
      </c>
      <c r="AK76" s="75">
        <f>RTM_IEX!M76</f>
        <v>0.92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12.690918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1.95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0.13896007839999999</v>
      </c>
      <c r="AD77">
        <f t="shared" si="4"/>
        <v>15.651957921599999</v>
      </c>
      <c r="AE77">
        <v>0</v>
      </c>
      <c r="AF77" s="26"/>
      <c r="AG77">
        <f t="shared" si="5"/>
        <v>15.651957921599999</v>
      </c>
      <c r="AI77" s="75">
        <f>PXIL!M77</f>
        <v>0</v>
      </c>
      <c r="AJ77" s="75">
        <f>PXIL!S77</f>
        <v>0</v>
      </c>
      <c r="AK77" s="75">
        <f>RTM_IEX!M77</f>
        <v>1.1499999999999999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12.690918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2.78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0.15180807840000002</v>
      </c>
      <c r="AD78">
        <f t="shared" si="4"/>
        <v>17.0991099216</v>
      </c>
      <c r="AE78">
        <v>0</v>
      </c>
      <c r="AF78" s="26"/>
      <c r="AG78">
        <f t="shared" si="5"/>
        <v>17.0991099216</v>
      </c>
      <c r="AI78" s="75">
        <f>PXIL!M78</f>
        <v>0</v>
      </c>
      <c r="AJ78" s="75">
        <f>PXIL!S78</f>
        <v>0</v>
      </c>
      <c r="AK78" s="75">
        <f>RTM_IEX!M78</f>
        <v>1.78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12.690918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0.11951207840000001</v>
      </c>
      <c r="AD79">
        <f t="shared" si="4"/>
        <v>13.461405921600001</v>
      </c>
      <c r="AE79">
        <v>0</v>
      </c>
      <c r="AF79" s="26"/>
      <c r="AG79">
        <f t="shared" si="5"/>
        <v>13.461405921600001</v>
      </c>
      <c r="AI79" s="75">
        <f>PXIL!M79</f>
        <v>0</v>
      </c>
      <c r="AJ79" s="75">
        <f>PXIL!S79</f>
        <v>0</v>
      </c>
      <c r="AK79" s="75">
        <f>RTM_IEX!M79</f>
        <v>0.89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12.690918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9.6300000000000008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0.2090960784</v>
      </c>
      <c r="AD80">
        <f t="shared" si="4"/>
        <v>23.551821921600002</v>
      </c>
      <c r="AE80">
        <v>0</v>
      </c>
      <c r="AF80" s="26"/>
      <c r="AG80">
        <f t="shared" si="5"/>
        <v>23.551821921600002</v>
      </c>
      <c r="AI80" s="75">
        <f>PXIL!M80</f>
        <v>0</v>
      </c>
      <c r="AJ80" s="75">
        <f>PXIL!S80</f>
        <v>0</v>
      </c>
      <c r="AK80" s="75">
        <f>RTM_IEX!M80</f>
        <v>1.44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12.690918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9.6300000000000008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0.21164807839999999</v>
      </c>
      <c r="AD81">
        <f t="shared" si="4"/>
        <v>23.8392699216</v>
      </c>
      <c r="AE81">
        <v>0</v>
      </c>
      <c r="AF81" s="26"/>
      <c r="AG81">
        <f t="shared" si="5"/>
        <v>23.8392699216</v>
      </c>
      <c r="AI81" s="75">
        <f>PXIL!M81</f>
        <v>0</v>
      </c>
      <c r="AJ81" s="75">
        <f>PXIL!S81</f>
        <v>0</v>
      </c>
      <c r="AK81" s="75">
        <f>RTM_IEX!M81</f>
        <v>1.73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12.690918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9.6300000000000008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0.21164807839999999</v>
      </c>
      <c r="AD82">
        <f t="shared" si="4"/>
        <v>23.8392699216</v>
      </c>
      <c r="AE82">
        <v>0</v>
      </c>
      <c r="AF82" s="26"/>
      <c r="AG82">
        <f t="shared" si="5"/>
        <v>23.8392699216</v>
      </c>
      <c r="AI82" s="75">
        <f>PXIL!M82</f>
        <v>0</v>
      </c>
      <c r="AJ82" s="75">
        <f>PXIL!S82</f>
        <v>0</v>
      </c>
      <c r="AK82" s="75">
        <f>RTM_IEX!M82</f>
        <v>1.73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13.484101000000001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7.89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0.20982808880000001</v>
      </c>
      <c r="AD83">
        <f t="shared" si="4"/>
        <v>23.634272911200004</v>
      </c>
      <c r="AE83">
        <v>0</v>
      </c>
      <c r="AF83" s="26"/>
      <c r="AG83">
        <f t="shared" si="5"/>
        <v>23.634272911200004</v>
      </c>
      <c r="AI83" s="75">
        <f>PXIL!M83</f>
        <v>0</v>
      </c>
      <c r="AJ83" s="75">
        <f>PXIL!S83</f>
        <v>0</v>
      </c>
      <c r="AK83" s="75">
        <f>RTM_IEX!M83</f>
        <v>1.83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0.64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14.435919999999999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8.66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0.226740096</v>
      </c>
      <c r="AD84">
        <f t="shared" si="4"/>
        <v>25.539179904000001</v>
      </c>
      <c r="AE84">
        <v>0</v>
      </c>
      <c r="AF84" s="26"/>
      <c r="AG84">
        <f t="shared" si="5"/>
        <v>25.539179904000001</v>
      </c>
      <c r="AI84" s="75">
        <f>PXIL!M84</f>
        <v>0</v>
      </c>
      <c r="AJ84" s="75">
        <f>PXIL!S84</f>
        <v>0</v>
      </c>
      <c r="AK84" s="75">
        <f>RTM_IEX!M84</f>
        <v>1.73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0.94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14.435919999999999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8.18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0.22630009600000001</v>
      </c>
      <c r="AD85">
        <f t="shared" si="4"/>
        <v>25.489619904000001</v>
      </c>
      <c r="AE85">
        <v>0</v>
      </c>
      <c r="AF85" s="26"/>
      <c r="AG85">
        <f t="shared" si="5"/>
        <v>25.489619904000001</v>
      </c>
      <c r="AI85" s="75">
        <f>PXIL!M85</f>
        <v>0</v>
      </c>
      <c r="AJ85" s="75">
        <f>PXIL!S85</f>
        <v>0</v>
      </c>
      <c r="AK85" s="75">
        <f>RTM_IEX!M85</f>
        <v>1.73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1.37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14.435919999999999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0.48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0.14806809599999998</v>
      </c>
      <c r="AD86">
        <f t="shared" si="4"/>
        <v>16.677851904000001</v>
      </c>
      <c r="AE86">
        <v>0</v>
      </c>
      <c r="AF86" s="26"/>
      <c r="AG86">
        <f t="shared" si="5"/>
        <v>16.677851904000001</v>
      </c>
      <c r="AI86" s="75">
        <f>PXIL!M86</f>
        <v>0</v>
      </c>
      <c r="AJ86" s="75">
        <f>PXIL!S86</f>
        <v>0</v>
      </c>
      <c r="AK86" s="75">
        <f>RTM_IEX!M86</f>
        <v>1.73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0.18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14.435919999999999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5.97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0.20702809599999999</v>
      </c>
      <c r="AD87">
        <f t="shared" si="4"/>
        <v>23.318891904000001</v>
      </c>
      <c r="AE87">
        <v>0</v>
      </c>
      <c r="AF87" s="26"/>
      <c r="AG87">
        <f t="shared" si="5"/>
        <v>23.318891904000001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3.12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14.435919999999999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2.5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0.16144409600000001</v>
      </c>
      <c r="AD88">
        <f t="shared" si="4"/>
        <v>18.184475903999999</v>
      </c>
      <c r="AE88">
        <v>0</v>
      </c>
      <c r="AF88" s="26"/>
      <c r="AG88">
        <f t="shared" si="5"/>
        <v>18.184475903999999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1.41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14.435919999999999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6.26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0.21169209600000002</v>
      </c>
      <c r="AD89">
        <f t="shared" si="4"/>
        <v>23.844227904</v>
      </c>
      <c r="AE89">
        <v>0</v>
      </c>
      <c r="AF89" s="26"/>
      <c r="AG89">
        <f t="shared" si="5"/>
        <v>23.844227904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3.36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14.435919999999999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2.21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0.15440409600000002</v>
      </c>
      <c r="AD90">
        <f t="shared" si="4"/>
        <v>17.391515903999998</v>
      </c>
      <c r="AE90">
        <v>0</v>
      </c>
      <c r="AF90" s="26"/>
      <c r="AG90">
        <f t="shared" si="5"/>
        <v>17.391515903999998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0.9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14.435919999999999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1.73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0.15035609599999999</v>
      </c>
      <c r="AD91">
        <f t="shared" si="4"/>
        <v>16.935563904000002</v>
      </c>
      <c r="AE91">
        <v>0</v>
      </c>
      <c r="AF91" s="26"/>
      <c r="AG91">
        <f t="shared" si="5"/>
        <v>16.935563904000002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0.92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14.435919999999999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2.7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0.16364409599999999</v>
      </c>
      <c r="AD92">
        <f t="shared" si="4"/>
        <v>18.432275904000001</v>
      </c>
      <c r="AE92">
        <v>0</v>
      </c>
      <c r="AF92" s="26"/>
      <c r="AG92">
        <f t="shared" si="5"/>
        <v>18.432275904000001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1.46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12.690918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0.11168007840000001</v>
      </c>
      <c r="AD93">
        <f t="shared" si="4"/>
        <v>12.579237921600001</v>
      </c>
      <c r="AE93">
        <v>0</v>
      </c>
      <c r="AF93" s="26"/>
      <c r="AG93">
        <f t="shared" si="5"/>
        <v>12.579237921600001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14.435919999999999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0.28999999999999998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0.13302009599999998</v>
      </c>
      <c r="AD94">
        <f t="shared" si="4"/>
        <v>14.982899904</v>
      </c>
      <c r="AE94">
        <v>0</v>
      </c>
      <c r="AF94" s="26"/>
      <c r="AG94">
        <f t="shared" si="5"/>
        <v>14.982899904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0.39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14.435919999999999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0.77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0.14085209599999998</v>
      </c>
      <c r="AD95">
        <f t="shared" si="4"/>
        <v>15.865067904</v>
      </c>
      <c r="AE95">
        <v>0</v>
      </c>
      <c r="AF95" s="26"/>
      <c r="AG95">
        <f t="shared" si="5"/>
        <v>15.865067904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0.8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14.435919999999999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0.28999999999999998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0.13310809599999998</v>
      </c>
      <c r="AD96">
        <f t="shared" si="4"/>
        <v>14.992811903999998</v>
      </c>
      <c r="AE96">
        <v>0</v>
      </c>
      <c r="AF96" s="26"/>
      <c r="AG96">
        <f t="shared" si="5"/>
        <v>14.992811903999998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0.4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14.435919999999999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0.77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0.142172096</v>
      </c>
      <c r="AD97">
        <f t="shared" si="4"/>
        <v>16.013747903999999</v>
      </c>
      <c r="AE97">
        <v>0</v>
      </c>
      <c r="AF97" s="26"/>
      <c r="AG97">
        <f t="shared" si="5"/>
        <v>16.013747903999999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0.95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14.435919999999999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0.67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0.143316096</v>
      </c>
      <c r="AD98">
        <f t="shared" si="4"/>
        <v>16.142603904000001</v>
      </c>
      <c r="AE98">
        <v>0</v>
      </c>
      <c r="AF98" s="26"/>
      <c r="AG98">
        <f t="shared" si="5"/>
        <v>16.142603904000001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1.18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0.32330468049999977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6.5984999999999988E-2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3.8551011883999993E-3</v>
      </c>
      <c r="AD99">
        <f t="shared" si="6"/>
        <v>0.43422457931160019</v>
      </c>
      <c r="AE99">
        <f t="shared" ref="AE99:AR99" si="8">SUM(AE3:AE98)/4000</f>
        <v>0</v>
      </c>
      <c r="AG99">
        <f t="shared" si="8"/>
        <v>0.43422457931160019</v>
      </c>
      <c r="AI99">
        <f t="shared" si="8"/>
        <v>0</v>
      </c>
      <c r="AJ99">
        <f t="shared" si="8"/>
        <v>0</v>
      </c>
      <c r="AK99">
        <f t="shared" si="8"/>
        <v>1.2012499999999995E-2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3.6777499999999998E-2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44872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'[1]07'!B5</f>
        <v>0</v>
      </c>
      <c r="C3" s="16">
        <f>'[1]07'!C5</f>
        <v>210</v>
      </c>
      <c r="D3" s="16">
        <f>'[1]07'!D5</f>
        <v>0</v>
      </c>
      <c r="E3" s="16">
        <f>'[1]07'!E5</f>
        <v>0</v>
      </c>
      <c r="F3" s="15">
        <f>SUM(B3:E3)</f>
        <v>210</v>
      </c>
      <c r="G3" s="15">
        <f>'[1]07'!H5</f>
        <v>0</v>
      </c>
      <c r="H3" s="16">
        <f>'[1]07'!I5</f>
        <v>0</v>
      </c>
      <c r="I3" s="16">
        <f>'[1]07'!J5</f>
        <v>0</v>
      </c>
      <c r="J3" s="16">
        <f>'[1]07'!K5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'[1]07'!B6</f>
        <v>0</v>
      </c>
      <c r="C4" s="16">
        <f>'[1]07'!C6</f>
        <v>210</v>
      </c>
      <c r="D4" s="16">
        <f>'[1]07'!D6</f>
        <v>0</v>
      </c>
      <c r="E4" s="16">
        <f>'[1]07'!E6</f>
        <v>0</v>
      </c>
      <c r="F4" s="15">
        <f>SUM(B4:E4)</f>
        <v>210</v>
      </c>
      <c r="G4" s="15">
        <f>'[1]07'!H6</f>
        <v>0</v>
      </c>
      <c r="H4" s="16">
        <f>'[1]07'!I6</f>
        <v>0</v>
      </c>
      <c r="I4" s="16">
        <f>'[1]07'!J6</f>
        <v>0</v>
      </c>
      <c r="J4" s="16">
        <f>'[1]07'!K6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'[1]07'!B7</f>
        <v>0</v>
      </c>
      <c r="C5" s="16">
        <f>'[1]07'!C7</f>
        <v>210</v>
      </c>
      <c r="D5" s="16">
        <f>'[1]07'!D7</f>
        <v>0</v>
      </c>
      <c r="E5" s="16">
        <f>'[1]07'!E7</f>
        <v>0</v>
      </c>
      <c r="F5" s="15">
        <f t="shared" ref="F5:F68" si="6">SUM(B5:E5)</f>
        <v>210</v>
      </c>
      <c r="G5" s="15">
        <f>'[1]07'!H7</f>
        <v>0</v>
      </c>
      <c r="H5" s="16">
        <f>'[1]07'!I7</f>
        <v>0</v>
      </c>
      <c r="I5" s="16">
        <f>'[1]07'!J7</f>
        <v>0</v>
      </c>
      <c r="J5" s="16">
        <f>'[1]07'!K7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'[1]07'!B8</f>
        <v>0</v>
      </c>
      <c r="C6" s="16">
        <f>'[1]07'!C8</f>
        <v>210</v>
      </c>
      <c r="D6" s="16">
        <f>'[1]07'!D8</f>
        <v>0</v>
      </c>
      <c r="E6" s="16">
        <f>'[1]07'!E8</f>
        <v>0</v>
      </c>
      <c r="F6" s="15">
        <f t="shared" si="6"/>
        <v>210</v>
      </c>
      <c r="G6" s="15">
        <f>'[1]07'!H8</f>
        <v>0</v>
      </c>
      <c r="H6" s="16">
        <f>'[1]07'!I8</f>
        <v>0</v>
      </c>
      <c r="I6" s="16">
        <f>'[1]07'!J8</f>
        <v>0</v>
      </c>
      <c r="J6" s="16">
        <f>'[1]07'!K8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'[1]07'!B9</f>
        <v>0</v>
      </c>
      <c r="C7" s="16">
        <f>'[1]07'!C9</f>
        <v>210</v>
      </c>
      <c r="D7" s="16">
        <f>'[1]07'!D9</f>
        <v>0</v>
      </c>
      <c r="E7" s="16">
        <f>'[1]07'!E9</f>
        <v>0</v>
      </c>
      <c r="F7" s="15">
        <f t="shared" si="6"/>
        <v>210</v>
      </c>
      <c r="G7" s="15">
        <f>'[1]07'!H9</f>
        <v>0</v>
      </c>
      <c r="H7" s="16">
        <f>'[1]07'!I9</f>
        <v>0</v>
      </c>
      <c r="I7" s="16">
        <f>'[1]07'!J9</f>
        <v>0</v>
      </c>
      <c r="J7" s="16">
        <f>'[1]07'!K9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'[1]07'!B10</f>
        <v>0</v>
      </c>
      <c r="C8" s="16">
        <f>'[1]07'!C10</f>
        <v>210</v>
      </c>
      <c r="D8" s="16">
        <f>'[1]07'!D10</f>
        <v>0</v>
      </c>
      <c r="E8" s="16">
        <f>'[1]07'!E10</f>
        <v>0</v>
      </c>
      <c r="F8" s="15">
        <f t="shared" si="6"/>
        <v>210</v>
      </c>
      <c r="G8" s="15">
        <f>'[1]07'!H10</f>
        <v>0</v>
      </c>
      <c r="H8" s="16">
        <f>'[1]07'!I10</f>
        <v>0</v>
      </c>
      <c r="I8" s="16">
        <f>'[1]07'!J10</f>
        <v>0</v>
      </c>
      <c r="J8" s="16">
        <f>'[1]07'!K10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'[1]07'!B11</f>
        <v>0</v>
      </c>
      <c r="C9" s="16">
        <f>'[1]07'!C11</f>
        <v>210</v>
      </c>
      <c r="D9" s="16">
        <f>'[1]07'!D11</f>
        <v>0</v>
      </c>
      <c r="E9" s="16">
        <f>'[1]07'!E11</f>
        <v>0</v>
      </c>
      <c r="F9" s="15">
        <f t="shared" si="6"/>
        <v>210</v>
      </c>
      <c r="G9" s="15">
        <f>'[1]07'!H11</f>
        <v>0</v>
      </c>
      <c r="H9" s="16">
        <f>'[1]07'!I11</f>
        <v>0</v>
      </c>
      <c r="I9" s="16">
        <f>'[1]07'!J11</f>
        <v>0</v>
      </c>
      <c r="J9" s="16">
        <f>'[1]07'!K11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'[1]07'!B12</f>
        <v>0</v>
      </c>
      <c r="C10" s="16">
        <f>'[1]07'!C12</f>
        <v>210</v>
      </c>
      <c r="D10" s="16">
        <f>'[1]07'!D12</f>
        <v>0</v>
      </c>
      <c r="E10" s="16">
        <f>'[1]07'!E12</f>
        <v>0</v>
      </c>
      <c r="F10" s="15">
        <f t="shared" si="6"/>
        <v>210</v>
      </c>
      <c r="G10" s="15">
        <f>'[1]07'!H12</f>
        <v>0</v>
      </c>
      <c r="H10" s="16">
        <f>'[1]07'!I12</f>
        <v>0</v>
      </c>
      <c r="I10" s="16">
        <f>'[1]07'!J12</f>
        <v>0</v>
      </c>
      <c r="J10" s="16">
        <f>'[1]07'!K12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'[1]07'!B13</f>
        <v>0</v>
      </c>
      <c r="C11" s="16">
        <f>'[1]07'!C13</f>
        <v>210</v>
      </c>
      <c r="D11" s="16">
        <f>'[1]07'!D13</f>
        <v>0</v>
      </c>
      <c r="E11" s="16">
        <f>'[1]07'!E13</f>
        <v>0</v>
      </c>
      <c r="F11" s="15">
        <f t="shared" si="6"/>
        <v>210</v>
      </c>
      <c r="G11" s="15">
        <f>'[1]07'!H13</f>
        <v>0</v>
      </c>
      <c r="H11" s="16">
        <f>'[1]07'!I13</f>
        <v>0</v>
      </c>
      <c r="I11" s="16">
        <f>'[1]07'!J13</f>
        <v>0</v>
      </c>
      <c r="J11" s="16">
        <f>'[1]07'!K13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'[1]07'!B14</f>
        <v>0</v>
      </c>
      <c r="C12" s="16">
        <f>'[1]07'!C14</f>
        <v>210</v>
      </c>
      <c r="D12" s="16">
        <f>'[1]07'!D14</f>
        <v>0</v>
      </c>
      <c r="E12" s="16">
        <f>'[1]07'!E14</f>
        <v>0</v>
      </c>
      <c r="F12" s="15">
        <f t="shared" si="6"/>
        <v>210</v>
      </c>
      <c r="G12" s="15">
        <f>'[1]07'!H14</f>
        <v>0</v>
      </c>
      <c r="H12" s="16">
        <f>'[1]07'!I14</f>
        <v>0</v>
      </c>
      <c r="I12" s="16">
        <f>'[1]07'!J14</f>
        <v>0</v>
      </c>
      <c r="J12" s="16">
        <f>'[1]07'!K14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'[1]07'!B15</f>
        <v>0</v>
      </c>
      <c r="C13" s="16">
        <f>'[1]07'!C15</f>
        <v>210</v>
      </c>
      <c r="D13" s="16">
        <f>'[1]07'!D15</f>
        <v>0</v>
      </c>
      <c r="E13" s="16">
        <f>'[1]07'!E15</f>
        <v>0</v>
      </c>
      <c r="F13" s="15">
        <f t="shared" si="6"/>
        <v>210</v>
      </c>
      <c r="G13" s="15">
        <f>'[1]07'!H15</f>
        <v>0</v>
      </c>
      <c r="H13" s="16">
        <f>'[1]07'!I15</f>
        <v>0</v>
      </c>
      <c r="I13" s="16">
        <f>'[1]07'!J15</f>
        <v>0</v>
      </c>
      <c r="J13" s="16">
        <f>'[1]07'!K15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'[1]07'!B16</f>
        <v>0</v>
      </c>
      <c r="C14" s="16">
        <f>'[1]07'!C16</f>
        <v>210</v>
      </c>
      <c r="D14" s="16">
        <f>'[1]07'!D16</f>
        <v>0</v>
      </c>
      <c r="E14" s="16">
        <f>'[1]07'!E16</f>
        <v>0</v>
      </c>
      <c r="F14" s="15">
        <f t="shared" si="6"/>
        <v>210</v>
      </c>
      <c r="G14" s="15">
        <f>'[1]07'!H16</f>
        <v>0</v>
      </c>
      <c r="H14" s="16">
        <f>'[1]07'!I16</f>
        <v>0</v>
      </c>
      <c r="I14" s="16">
        <f>'[1]07'!J16</f>
        <v>0</v>
      </c>
      <c r="J14" s="16">
        <f>'[1]07'!K16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'[1]07'!B17</f>
        <v>0</v>
      </c>
      <c r="C15" s="16">
        <f>'[1]07'!C17</f>
        <v>210</v>
      </c>
      <c r="D15" s="16">
        <f>'[1]07'!D17</f>
        <v>0</v>
      </c>
      <c r="E15" s="16">
        <f>'[1]07'!E17</f>
        <v>0</v>
      </c>
      <c r="F15" s="15">
        <f t="shared" si="6"/>
        <v>210</v>
      </c>
      <c r="G15" s="15">
        <f>'[1]07'!H17</f>
        <v>0</v>
      </c>
      <c r="H15" s="16">
        <f>'[1]07'!I17</f>
        <v>0</v>
      </c>
      <c r="I15" s="16">
        <f>'[1]07'!J17</f>
        <v>0</v>
      </c>
      <c r="J15" s="16">
        <f>'[1]07'!K17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'[1]07'!B18</f>
        <v>0</v>
      </c>
      <c r="C16" s="16">
        <f>'[1]07'!C18</f>
        <v>210</v>
      </c>
      <c r="D16" s="16">
        <f>'[1]07'!D18</f>
        <v>0</v>
      </c>
      <c r="E16" s="16">
        <f>'[1]07'!E18</f>
        <v>0</v>
      </c>
      <c r="F16" s="15">
        <f t="shared" si="6"/>
        <v>210</v>
      </c>
      <c r="G16" s="15">
        <f>'[1]07'!H18</f>
        <v>0</v>
      </c>
      <c r="H16" s="16">
        <f>'[1]07'!I18</f>
        <v>0</v>
      </c>
      <c r="I16" s="16">
        <f>'[1]07'!J18</f>
        <v>0</v>
      </c>
      <c r="J16" s="16">
        <f>'[1]07'!K18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'[1]07'!B19</f>
        <v>0</v>
      </c>
      <c r="C17" s="16">
        <f>'[1]07'!C19</f>
        <v>210</v>
      </c>
      <c r="D17" s="16">
        <f>'[1]07'!D19</f>
        <v>0</v>
      </c>
      <c r="E17" s="16">
        <f>'[1]07'!E19</f>
        <v>0</v>
      </c>
      <c r="F17" s="15">
        <f t="shared" si="6"/>
        <v>210</v>
      </c>
      <c r="G17" s="15">
        <f>'[1]07'!H19</f>
        <v>0</v>
      </c>
      <c r="H17" s="16">
        <f>'[1]07'!I19</f>
        <v>0</v>
      </c>
      <c r="I17" s="16">
        <f>'[1]07'!J19</f>
        <v>0</v>
      </c>
      <c r="J17" s="16">
        <f>'[1]07'!K19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'[1]07'!B20</f>
        <v>0</v>
      </c>
      <c r="C18" s="16">
        <f>'[1]07'!C20</f>
        <v>210</v>
      </c>
      <c r="D18" s="16">
        <f>'[1]07'!D20</f>
        <v>0</v>
      </c>
      <c r="E18" s="16">
        <f>'[1]07'!E20</f>
        <v>0</v>
      </c>
      <c r="F18" s="15">
        <f t="shared" si="6"/>
        <v>210</v>
      </c>
      <c r="G18" s="15">
        <f>'[1]07'!H20</f>
        <v>0</v>
      </c>
      <c r="H18" s="16">
        <f>'[1]07'!I20</f>
        <v>0</v>
      </c>
      <c r="I18" s="16">
        <f>'[1]07'!J20</f>
        <v>0</v>
      </c>
      <c r="J18" s="16">
        <f>'[1]07'!K20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'[1]07'!B21</f>
        <v>0</v>
      </c>
      <c r="C19" s="16">
        <f>'[1]07'!C21</f>
        <v>210</v>
      </c>
      <c r="D19" s="16">
        <f>'[1]07'!D21</f>
        <v>0</v>
      </c>
      <c r="E19" s="16">
        <f>'[1]07'!E21</f>
        <v>0</v>
      </c>
      <c r="F19" s="15">
        <f t="shared" si="6"/>
        <v>210</v>
      </c>
      <c r="G19" s="15">
        <f>'[1]07'!H21</f>
        <v>0</v>
      </c>
      <c r="H19" s="16">
        <f>'[1]07'!I21</f>
        <v>0</v>
      </c>
      <c r="I19" s="16">
        <f>'[1]07'!J21</f>
        <v>0</v>
      </c>
      <c r="J19" s="16">
        <f>'[1]07'!K21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'[1]07'!B22</f>
        <v>0</v>
      </c>
      <c r="C20" s="16">
        <f>'[1]07'!C22</f>
        <v>210</v>
      </c>
      <c r="D20" s="16">
        <f>'[1]07'!D22</f>
        <v>0</v>
      </c>
      <c r="E20" s="16">
        <f>'[1]07'!E22</f>
        <v>0</v>
      </c>
      <c r="F20" s="15">
        <f t="shared" si="6"/>
        <v>210</v>
      </c>
      <c r="G20" s="15">
        <f>'[1]07'!H22</f>
        <v>0</v>
      </c>
      <c r="H20" s="16">
        <f>'[1]07'!I22</f>
        <v>0</v>
      </c>
      <c r="I20" s="16">
        <f>'[1]07'!J22</f>
        <v>0</v>
      </c>
      <c r="J20" s="16">
        <f>'[1]07'!K22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'[1]07'!B23</f>
        <v>0</v>
      </c>
      <c r="C21" s="16">
        <f>'[1]07'!C23</f>
        <v>210</v>
      </c>
      <c r="D21" s="16">
        <f>'[1]07'!D23</f>
        <v>0</v>
      </c>
      <c r="E21" s="16">
        <f>'[1]07'!E23</f>
        <v>0</v>
      </c>
      <c r="F21" s="15">
        <f t="shared" si="6"/>
        <v>210</v>
      </c>
      <c r="G21" s="15">
        <f>'[1]07'!H23</f>
        <v>0</v>
      </c>
      <c r="H21" s="16">
        <f>'[1]07'!I23</f>
        <v>0</v>
      </c>
      <c r="I21" s="16">
        <f>'[1]07'!J23</f>
        <v>0</v>
      </c>
      <c r="J21" s="16">
        <f>'[1]07'!K23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'[1]07'!B24</f>
        <v>0</v>
      </c>
      <c r="C22" s="16">
        <f>'[1]07'!C24</f>
        <v>210</v>
      </c>
      <c r="D22" s="16">
        <f>'[1]07'!D24</f>
        <v>0</v>
      </c>
      <c r="E22" s="16">
        <f>'[1]07'!E24</f>
        <v>0</v>
      </c>
      <c r="F22" s="15">
        <f t="shared" si="6"/>
        <v>210</v>
      </c>
      <c r="G22" s="15">
        <f>'[1]07'!H24</f>
        <v>0</v>
      </c>
      <c r="H22" s="16">
        <f>'[1]07'!I24</f>
        <v>0</v>
      </c>
      <c r="I22" s="16">
        <f>'[1]07'!J24</f>
        <v>0</v>
      </c>
      <c r="J22" s="16">
        <f>'[1]07'!K24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'[1]07'!B25</f>
        <v>0</v>
      </c>
      <c r="C23" s="16">
        <f>'[1]07'!C25</f>
        <v>210</v>
      </c>
      <c r="D23" s="16">
        <f>'[1]07'!D25</f>
        <v>0</v>
      </c>
      <c r="E23" s="16">
        <f>'[1]07'!E25</f>
        <v>0</v>
      </c>
      <c r="F23" s="15">
        <f t="shared" si="6"/>
        <v>210</v>
      </c>
      <c r="G23" s="15">
        <f>'[1]07'!H25</f>
        <v>0</v>
      </c>
      <c r="H23" s="16">
        <f>'[1]07'!I25</f>
        <v>0</v>
      </c>
      <c r="I23" s="16">
        <f>'[1]07'!J25</f>
        <v>0</v>
      </c>
      <c r="J23" s="16">
        <f>'[1]07'!K25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'[1]07'!B26</f>
        <v>0</v>
      </c>
      <c r="C24" s="16">
        <f>'[1]07'!C26</f>
        <v>210</v>
      </c>
      <c r="D24" s="16">
        <f>'[1]07'!D26</f>
        <v>0</v>
      </c>
      <c r="E24" s="16">
        <f>'[1]07'!E26</f>
        <v>0</v>
      </c>
      <c r="F24" s="15">
        <f t="shared" si="6"/>
        <v>210</v>
      </c>
      <c r="G24" s="15">
        <f>'[1]07'!H26</f>
        <v>0</v>
      </c>
      <c r="H24" s="16">
        <f>'[1]07'!I26</f>
        <v>0</v>
      </c>
      <c r="I24" s="16">
        <f>'[1]07'!J26</f>
        <v>0</v>
      </c>
      <c r="J24" s="16">
        <f>'[1]07'!K26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'[1]07'!B27</f>
        <v>0</v>
      </c>
      <c r="C25" s="16">
        <f>'[1]07'!C27</f>
        <v>210</v>
      </c>
      <c r="D25" s="16">
        <f>'[1]07'!D27</f>
        <v>0</v>
      </c>
      <c r="E25" s="16">
        <f>'[1]07'!E27</f>
        <v>0</v>
      </c>
      <c r="F25" s="15">
        <f t="shared" si="6"/>
        <v>210</v>
      </c>
      <c r="G25" s="15">
        <f>'[1]07'!H27</f>
        <v>0</v>
      </c>
      <c r="H25" s="16">
        <f>'[1]07'!I27</f>
        <v>0</v>
      </c>
      <c r="I25" s="16">
        <f>'[1]07'!J27</f>
        <v>0</v>
      </c>
      <c r="J25" s="16">
        <f>'[1]07'!K27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'[1]07'!B28</f>
        <v>0</v>
      </c>
      <c r="C26" s="16">
        <f>'[1]07'!C28</f>
        <v>210</v>
      </c>
      <c r="D26" s="16">
        <f>'[1]07'!D28</f>
        <v>0</v>
      </c>
      <c r="E26" s="16">
        <f>'[1]07'!E28</f>
        <v>0</v>
      </c>
      <c r="F26" s="15">
        <f t="shared" si="6"/>
        <v>210</v>
      </c>
      <c r="G26" s="15">
        <f>'[1]07'!H28</f>
        <v>0</v>
      </c>
      <c r="H26" s="16">
        <f>'[1]07'!I28</f>
        <v>0</v>
      </c>
      <c r="I26" s="16">
        <f>'[1]07'!J28</f>
        <v>0</v>
      </c>
      <c r="J26" s="16">
        <f>'[1]07'!K28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'[1]07'!B29</f>
        <v>0</v>
      </c>
      <c r="C27" s="16">
        <f>'[1]07'!C29</f>
        <v>210</v>
      </c>
      <c r="D27" s="16">
        <f>'[1]07'!D29</f>
        <v>0</v>
      </c>
      <c r="E27" s="16">
        <f>'[1]07'!E29</f>
        <v>0</v>
      </c>
      <c r="F27" s="15">
        <f t="shared" si="6"/>
        <v>210</v>
      </c>
      <c r="G27" s="15">
        <f>'[1]07'!H29</f>
        <v>0</v>
      </c>
      <c r="H27" s="16">
        <f>'[1]07'!I29</f>
        <v>0</v>
      </c>
      <c r="I27" s="16">
        <f>'[1]07'!J29</f>
        <v>0</v>
      </c>
      <c r="J27" s="16">
        <f>'[1]07'!K29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'[1]07'!B30</f>
        <v>0</v>
      </c>
      <c r="C28" s="16">
        <f>'[1]07'!C30</f>
        <v>210</v>
      </c>
      <c r="D28" s="16">
        <f>'[1]07'!D30</f>
        <v>0</v>
      </c>
      <c r="E28" s="16">
        <f>'[1]07'!E30</f>
        <v>0</v>
      </c>
      <c r="F28" s="15">
        <f t="shared" si="6"/>
        <v>210</v>
      </c>
      <c r="G28" s="15">
        <f>'[1]07'!H30</f>
        <v>0</v>
      </c>
      <c r="H28" s="16">
        <f>'[1]07'!I30</f>
        <v>0</v>
      </c>
      <c r="I28" s="16">
        <f>'[1]07'!J30</f>
        <v>0</v>
      </c>
      <c r="J28" s="16">
        <f>'[1]07'!K30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'[1]07'!B31</f>
        <v>0</v>
      </c>
      <c r="C29" s="16">
        <f>'[1]07'!C31</f>
        <v>210</v>
      </c>
      <c r="D29" s="16">
        <f>'[1]07'!D31</f>
        <v>0</v>
      </c>
      <c r="E29" s="16">
        <f>'[1]07'!E31</f>
        <v>0</v>
      </c>
      <c r="F29" s="15">
        <f t="shared" si="6"/>
        <v>210</v>
      </c>
      <c r="G29" s="15">
        <f>'[1]07'!H31</f>
        <v>0</v>
      </c>
      <c r="H29" s="16">
        <f>'[1]07'!I31</f>
        <v>0</v>
      </c>
      <c r="I29" s="16">
        <f>'[1]07'!J31</f>
        <v>0</v>
      </c>
      <c r="J29" s="16">
        <f>'[1]07'!K31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'[1]07'!B32</f>
        <v>0</v>
      </c>
      <c r="C30" s="16">
        <f>'[1]07'!C32</f>
        <v>210</v>
      </c>
      <c r="D30" s="16">
        <f>'[1]07'!D32</f>
        <v>0</v>
      </c>
      <c r="E30" s="16">
        <f>'[1]07'!E32</f>
        <v>0</v>
      </c>
      <c r="F30" s="15">
        <f t="shared" si="6"/>
        <v>210</v>
      </c>
      <c r="G30" s="15">
        <f>'[1]07'!H32</f>
        <v>0</v>
      </c>
      <c r="H30" s="16">
        <f>'[1]07'!I32</f>
        <v>0</v>
      </c>
      <c r="I30" s="16">
        <f>'[1]07'!J32</f>
        <v>0</v>
      </c>
      <c r="J30" s="16">
        <f>'[1]07'!K32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'[1]07'!B33</f>
        <v>0</v>
      </c>
      <c r="C31" s="16">
        <f>'[1]07'!C33</f>
        <v>210</v>
      </c>
      <c r="D31" s="16">
        <f>'[1]07'!D33</f>
        <v>0</v>
      </c>
      <c r="E31" s="16">
        <f>'[1]07'!E33</f>
        <v>0</v>
      </c>
      <c r="F31" s="15">
        <f t="shared" si="6"/>
        <v>210</v>
      </c>
      <c r="G31" s="15">
        <f>'[1]07'!H33</f>
        <v>0</v>
      </c>
      <c r="H31" s="16">
        <f>'[1]07'!I33</f>
        <v>0</v>
      </c>
      <c r="I31" s="16">
        <f>'[1]07'!J33</f>
        <v>0</v>
      </c>
      <c r="J31" s="16">
        <f>'[1]07'!K33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'[1]07'!B34</f>
        <v>0</v>
      </c>
      <c r="C32" s="16">
        <f>'[1]07'!C34</f>
        <v>210</v>
      </c>
      <c r="D32" s="16">
        <f>'[1]07'!D34</f>
        <v>0</v>
      </c>
      <c r="E32" s="16">
        <f>'[1]07'!E34</f>
        <v>0</v>
      </c>
      <c r="F32" s="15">
        <f t="shared" si="6"/>
        <v>210</v>
      </c>
      <c r="G32" s="15">
        <f>'[1]07'!H34</f>
        <v>0</v>
      </c>
      <c r="H32" s="16">
        <f>'[1]07'!I34</f>
        <v>0</v>
      </c>
      <c r="I32" s="16">
        <f>'[1]07'!J34</f>
        <v>0</v>
      </c>
      <c r="J32" s="16">
        <f>'[1]07'!K34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'[1]07'!B35</f>
        <v>0</v>
      </c>
      <c r="C33" s="16">
        <f>'[1]07'!C35</f>
        <v>210</v>
      </c>
      <c r="D33" s="16">
        <f>'[1]07'!D35</f>
        <v>0</v>
      </c>
      <c r="E33" s="16">
        <f>'[1]07'!E35</f>
        <v>0</v>
      </c>
      <c r="F33" s="15">
        <f t="shared" si="6"/>
        <v>210</v>
      </c>
      <c r="G33" s="15">
        <f>'[1]07'!H35</f>
        <v>0</v>
      </c>
      <c r="H33" s="16">
        <f>'[1]07'!I35</f>
        <v>0</v>
      </c>
      <c r="I33" s="16">
        <f>'[1]07'!J35</f>
        <v>0</v>
      </c>
      <c r="J33" s="16">
        <f>'[1]07'!K35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'[1]07'!B36</f>
        <v>0</v>
      </c>
      <c r="C34" s="16">
        <f>'[1]07'!C36</f>
        <v>210</v>
      </c>
      <c r="D34" s="16">
        <f>'[1]07'!D36</f>
        <v>0</v>
      </c>
      <c r="E34" s="16">
        <f>'[1]07'!E36</f>
        <v>0</v>
      </c>
      <c r="F34" s="15">
        <f t="shared" si="6"/>
        <v>210</v>
      </c>
      <c r="G34" s="15">
        <f>'[1]07'!H36</f>
        <v>0</v>
      </c>
      <c r="H34" s="16">
        <f>'[1]07'!I36</f>
        <v>0</v>
      </c>
      <c r="I34" s="16">
        <f>'[1]07'!J36</f>
        <v>0</v>
      </c>
      <c r="J34" s="16">
        <f>'[1]07'!K36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'[1]07'!B37</f>
        <v>0</v>
      </c>
      <c r="C35" s="16">
        <f>'[1]07'!C37</f>
        <v>210</v>
      </c>
      <c r="D35" s="16">
        <f>'[1]07'!D37</f>
        <v>0</v>
      </c>
      <c r="E35" s="16">
        <f>'[1]07'!E37</f>
        <v>0</v>
      </c>
      <c r="F35" s="15">
        <f t="shared" si="6"/>
        <v>210</v>
      </c>
      <c r="G35" s="15">
        <f>'[1]07'!H37</f>
        <v>0</v>
      </c>
      <c r="H35" s="16">
        <f>'[1]07'!I37</f>
        <v>0</v>
      </c>
      <c r="I35" s="16">
        <f>'[1]07'!J37</f>
        <v>0</v>
      </c>
      <c r="J35" s="16">
        <f>'[1]07'!K37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'[1]07'!B38</f>
        <v>0</v>
      </c>
      <c r="C36" s="16">
        <f>'[1]07'!C38</f>
        <v>210</v>
      </c>
      <c r="D36" s="16">
        <f>'[1]07'!D38</f>
        <v>0</v>
      </c>
      <c r="E36" s="16">
        <f>'[1]07'!E38</f>
        <v>0</v>
      </c>
      <c r="F36" s="15">
        <f t="shared" si="6"/>
        <v>210</v>
      </c>
      <c r="G36" s="15">
        <f>'[1]07'!H38</f>
        <v>0</v>
      </c>
      <c r="H36" s="16">
        <f>'[1]07'!I38</f>
        <v>0</v>
      </c>
      <c r="I36" s="16">
        <f>'[1]07'!J38</f>
        <v>0</v>
      </c>
      <c r="J36" s="16">
        <f>'[1]07'!K38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'[1]07'!B39</f>
        <v>0</v>
      </c>
      <c r="C37" s="16">
        <f>'[1]07'!C39</f>
        <v>210</v>
      </c>
      <c r="D37" s="16">
        <f>'[1]07'!D39</f>
        <v>0</v>
      </c>
      <c r="E37" s="16">
        <f>'[1]07'!E39</f>
        <v>0</v>
      </c>
      <c r="F37" s="15">
        <f t="shared" si="6"/>
        <v>210</v>
      </c>
      <c r="G37" s="15">
        <f>'[1]07'!H39</f>
        <v>0</v>
      </c>
      <c r="H37" s="16">
        <f>'[1]07'!I39</f>
        <v>0</v>
      </c>
      <c r="I37" s="16">
        <f>'[1]07'!J39</f>
        <v>0</v>
      </c>
      <c r="J37" s="16">
        <f>'[1]07'!K39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'[1]07'!B40</f>
        <v>0</v>
      </c>
      <c r="C38" s="16">
        <f>'[1]07'!C40</f>
        <v>210</v>
      </c>
      <c r="D38" s="16">
        <f>'[1]07'!D40</f>
        <v>0</v>
      </c>
      <c r="E38" s="16">
        <f>'[1]07'!E40</f>
        <v>0</v>
      </c>
      <c r="F38" s="15">
        <f t="shared" si="6"/>
        <v>210</v>
      </c>
      <c r="G38" s="15">
        <f>'[1]07'!H40</f>
        <v>0</v>
      </c>
      <c r="H38" s="16">
        <f>'[1]07'!I40</f>
        <v>0</v>
      </c>
      <c r="I38" s="16">
        <f>'[1]07'!J40</f>
        <v>0</v>
      </c>
      <c r="J38" s="16">
        <f>'[1]07'!K40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'[1]07'!B41</f>
        <v>0</v>
      </c>
      <c r="C39" s="16">
        <f>'[1]07'!C41</f>
        <v>210</v>
      </c>
      <c r="D39" s="16">
        <f>'[1]07'!D41</f>
        <v>0</v>
      </c>
      <c r="E39" s="16">
        <f>'[1]07'!E41</f>
        <v>0</v>
      </c>
      <c r="F39" s="15">
        <f t="shared" si="6"/>
        <v>210</v>
      </c>
      <c r="G39" s="15">
        <f>'[1]07'!H41</f>
        <v>0</v>
      </c>
      <c r="H39" s="16">
        <f>'[1]07'!I41</f>
        <v>0</v>
      </c>
      <c r="I39" s="16">
        <f>'[1]07'!J41</f>
        <v>0</v>
      </c>
      <c r="J39" s="16">
        <f>'[1]07'!K41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'[1]07'!B42</f>
        <v>0</v>
      </c>
      <c r="C40" s="16">
        <f>'[1]07'!C42</f>
        <v>210</v>
      </c>
      <c r="D40" s="16">
        <f>'[1]07'!D42</f>
        <v>0</v>
      </c>
      <c r="E40" s="16">
        <f>'[1]07'!E42</f>
        <v>0</v>
      </c>
      <c r="F40" s="15">
        <f t="shared" si="6"/>
        <v>210</v>
      </c>
      <c r="G40" s="15">
        <f>'[1]07'!H42</f>
        <v>0</v>
      </c>
      <c r="H40" s="16">
        <f>'[1]07'!I42</f>
        <v>0</v>
      </c>
      <c r="I40" s="16">
        <f>'[1]07'!J42</f>
        <v>0</v>
      </c>
      <c r="J40" s="16">
        <f>'[1]07'!K42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'[1]07'!B43</f>
        <v>0</v>
      </c>
      <c r="C41" s="16">
        <f>'[1]07'!C43</f>
        <v>210</v>
      </c>
      <c r="D41" s="16">
        <f>'[1]07'!D43</f>
        <v>0</v>
      </c>
      <c r="E41" s="16">
        <f>'[1]07'!E43</f>
        <v>0</v>
      </c>
      <c r="F41" s="15">
        <f t="shared" si="6"/>
        <v>210</v>
      </c>
      <c r="G41" s="15">
        <f>'[1]07'!H43</f>
        <v>0</v>
      </c>
      <c r="H41" s="16">
        <f>'[1]07'!I43</f>
        <v>0</v>
      </c>
      <c r="I41" s="16">
        <f>'[1]07'!J43</f>
        <v>0</v>
      </c>
      <c r="J41" s="16">
        <f>'[1]07'!K43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'[1]07'!B44</f>
        <v>0</v>
      </c>
      <c r="C42" s="16">
        <f>'[1]07'!C44</f>
        <v>210</v>
      </c>
      <c r="D42" s="16">
        <f>'[1]07'!D44</f>
        <v>0</v>
      </c>
      <c r="E42" s="16">
        <f>'[1]07'!E44</f>
        <v>0</v>
      </c>
      <c r="F42" s="15">
        <f t="shared" si="6"/>
        <v>210</v>
      </c>
      <c r="G42" s="15">
        <f>'[1]07'!H44</f>
        <v>0</v>
      </c>
      <c r="H42" s="16">
        <f>'[1]07'!I44</f>
        <v>0</v>
      </c>
      <c r="I42" s="16">
        <f>'[1]07'!J44</f>
        <v>0</v>
      </c>
      <c r="J42" s="16">
        <f>'[1]07'!K44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'[1]07'!B45</f>
        <v>0</v>
      </c>
      <c r="C43" s="16">
        <f>'[1]07'!C45</f>
        <v>210</v>
      </c>
      <c r="D43" s="16">
        <f>'[1]07'!D45</f>
        <v>0</v>
      </c>
      <c r="E43" s="16">
        <f>'[1]07'!E45</f>
        <v>0</v>
      </c>
      <c r="F43" s="15">
        <f t="shared" si="6"/>
        <v>210</v>
      </c>
      <c r="G43" s="15">
        <f>'[1]07'!H45</f>
        <v>0</v>
      </c>
      <c r="H43" s="16">
        <f>'[1]07'!I45</f>
        <v>0</v>
      </c>
      <c r="I43" s="16">
        <f>'[1]07'!J45</f>
        <v>0</v>
      </c>
      <c r="J43" s="16">
        <f>'[1]07'!K45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'[1]07'!B46</f>
        <v>0</v>
      </c>
      <c r="C44" s="16">
        <f>'[1]07'!C46</f>
        <v>210</v>
      </c>
      <c r="D44" s="16">
        <f>'[1]07'!D46</f>
        <v>0</v>
      </c>
      <c r="E44" s="16">
        <f>'[1]07'!E46</f>
        <v>0</v>
      </c>
      <c r="F44" s="15">
        <f t="shared" si="6"/>
        <v>210</v>
      </c>
      <c r="G44" s="15">
        <f>'[1]07'!H46</f>
        <v>0</v>
      </c>
      <c r="H44" s="16">
        <f>'[1]07'!I46</f>
        <v>0</v>
      </c>
      <c r="I44" s="16">
        <f>'[1]07'!J46</f>
        <v>0</v>
      </c>
      <c r="J44" s="16">
        <f>'[1]07'!K46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'[1]07'!B47</f>
        <v>0</v>
      </c>
      <c r="C45" s="16">
        <f>'[1]07'!C47</f>
        <v>210</v>
      </c>
      <c r="D45" s="16">
        <f>'[1]07'!D47</f>
        <v>0</v>
      </c>
      <c r="E45" s="16">
        <f>'[1]07'!E47</f>
        <v>0</v>
      </c>
      <c r="F45" s="15">
        <f t="shared" si="6"/>
        <v>210</v>
      </c>
      <c r="G45" s="15">
        <f>'[1]07'!H47</f>
        <v>0</v>
      </c>
      <c r="H45" s="16">
        <f>'[1]07'!I47</f>
        <v>0</v>
      </c>
      <c r="I45" s="16">
        <f>'[1]07'!J47</f>
        <v>0</v>
      </c>
      <c r="J45" s="16">
        <f>'[1]07'!K47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'[1]07'!B48</f>
        <v>0</v>
      </c>
      <c r="C46" s="16">
        <f>'[1]07'!C48</f>
        <v>210</v>
      </c>
      <c r="D46" s="16">
        <f>'[1]07'!D48</f>
        <v>0</v>
      </c>
      <c r="E46" s="16">
        <f>'[1]07'!E48</f>
        <v>0</v>
      </c>
      <c r="F46" s="15">
        <f t="shared" si="6"/>
        <v>210</v>
      </c>
      <c r="G46" s="15">
        <f>'[1]07'!H48</f>
        <v>0</v>
      </c>
      <c r="H46" s="16">
        <f>'[1]07'!I48</f>
        <v>0</v>
      </c>
      <c r="I46" s="16">
        <f>'[1]07'!J48</f>
        <v>0</v>
      </c>
      <c r="J46" s="16">
        <f>'[1]07'!K48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'[1]07'!B49</f>
        <v>0</v>
      </c>
      <c r="C47" s="16">
        <f>'[1]07'!C49</f>
        <v>210</v>
      </c>
      <c r="D47" s="16">
        <f>'[1]07'!D49</f>
        <v>0</v>
      </c>
      <c r="E47" s="16">
        <f>'[1]07'!E49</f>
        <v>0</v>
      </c>
      <c r="F47" s="15">
        <f t="shared" si="6"/>
        <v>210</v>
      </c>
      <c r="G47" s="15">
        <f>'[1]07'!H49</f>
        <v>0</v>
      </c>
      <c r="H47" s="16">
        <f>'[1]07'!I49</f>
        <v>0</v>
      </c>
      <c r="I47" s="16">
        <f>'[1]07'!J49</f>
        <v>0</v>
      </c>
      <c r="J47" s="16">
        <f>'[1]07'!K49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'[1]07'!B50</f>
        <v>0</v>
      </c>
      <c r="C48" s="16">
        <f>'[1]07'!C50</f>
        <v>210</v>
      </c>
      <c r="D48" s="16">
        <f>'[1]07'!D50</f>
        <v>0</v>
      </c>
      <c r="E48" s="16">
        <f>'[1]07'!E50</f>
        <v>0</v>
      </c>
      <c r="F48" s="15">
        <f t="shared" si="6"/>
        <v>210</v>
      </c>
      <c r="G48" s="15">
        <f>'[1]07'!H50</f>
        <v>0</v>
      </c>
      <c r="H48" s="16">
        <f>'[1]07'!I50</f>
        <v>0</v>
      </c>
      <c r="I48" s="16">
        <f>'[1]07'!J50</f>
        <v>0</v>
      </c>
      <c r="J48" s="16">
        <f>'[1]07'!K50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'[1]07'!B51</f>
        <v>0</v>
      </c>
      <c r="C49" s="16">
        <f>'[1]07'!C51</f>
        <v>210</v>
      </c>
      <c r="D49" s="16">
        <f>'[1]07'!D51</f>
        <v>0</v>
      </c>
      <c r="E49" s="16">
        <f>'[1]07'!E51</f>
        <v>0</v>
      </c>
      <c r="F49" s="15">
        <f t="shared" si="6"/>
        <v>210</v>
      </c>
      <c r="G49" s="15">
        <f>'[1]07'!H51</f>
        <v>0</v>
      </c>
      <c r="H49" s="16">
        <f>'[1]07'!I51</f>
        <v>0</v>
      </c>
      <c r="I49" s="16">
        <f>'[1]07'!J51</f>
        <v>0</v>
      </c>
      <c r="J49" s="16">
        <f>'[1]07'!K51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'[1]07'!B52</f>
        <v>0</v>
      </c>
      <c r="C50" s="16">
        <f>'[1]07'!C52</f>
        <v>210</v>
      </c>
      <c r="D50" s="16">
        <f>'[1]07'!D52</f>
        <v>0</v>
      </c>
      <c r="E50" s="16">
        <f>'[1]07'!E52</f>
        <v>0</v>
      </c>
      <c r="F50" s="15">
        <f t="shared" si="6"/>
        <v>210</v>
      </c>
      <c r="G50" s="15">
        <f>'[1]07'!H52</f>
        <v>0</v>
      </c>
      <c r="H50" s="16">
        <f>'[1]07'!I52</f>
        <v>0</v>
      </c>
      <c r="I50" s="16">
        <f>'[1]07'!J52</f>
        <v>0</v>
      </c>
      <c r="J50" s="16">
        <f>'[1]07'!K52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'[1]07'!B53</f>
        <v>0</v>
      </c>
      <c r="C51" s="16">
        <f>'[1]07'!C53</f>
        <v>210</v>
      </c>
      <c r="D51" s="16">
        <f>'[1]07'!D53</f>
        <v>0</v>
      </c>
      <c r="E51" s="16">
        <f>'[1]07'!E53</f>
        <v>0</v>
      </c>
      <c r="F51" s="15">
        <f t="shared" si="6"/>
        <v>210</v>
      </c>
      <c r="G51" s="15">
        <f>'[1]07'!H53</f>
        <v>0</v>
      </c>
      <c r="H51" s="16">
        <f>'[1]07'!I53</f>
        <v>0</v>
      </c>
      <c r="I51" s="16">
        <f>'[1]07'!J53</f>
        <v>0</v>
      </c>
      <c r="J51" s="16">
        <f>'[1]07'!K53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'[1]07'!B54</f>
        <v>0</v>
      </c>
      <c r="C52" s="16">
        <f>'[1]07'!C54</f>
        <v>210</v>
      </c>
      <c r="D52" s="16">
        <f>'[1]07'!D54</f>
        <v>0</v>
      </c>
      <c r="E52" s="16">
        <f>'[1]07'!E54</f>
        <v>0</v>
      </c>
      <c r="F52" s="15">
        <f t="shared" si="6"/>
        <v>210</v>
      </c>
      <c r="G52" s="15">
        <f>'[1]07'!H54</f>
        <v>0</v>
      </c>
      <c r="H52" s="16">
        <f>'[1]07'!I54</f>
        <v>0</v>
      </c>
      <c r="I52" s="16">
        <f>'[1]07'!J54</f>
        <v>0</v>
      </c>
      <c r="J52" s="16">
        <f>'[1]07'!K54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'[1]07'!B55</f>
        <v>0</v>
      </c>
      <c r="C53" s="16">
        <f>'[1]07'!C55</f>
        <v>210</v>
      </c>
      <c r="D53" s="16">
        <f>'[1]07'!D55</f>
        <v>0</v>
      </c>
      <c r="E53" s="16">
        <f>'[1]07'!E55</f>
        <v>0</v>
      </c>
      <c r="F53" s="15">
        <f t="shared" si="6"/>
        <v>210</v>
      </c>
      <c r="G53" s="15">
        <f>'[1]07'!H55</f>
        <v>0</v>
      </c>
      <c r="H53" s="16">
        <f>'[1]07'!I55</f>
        <v>0</v>
      </c>
      <c r="I53" s="16">
        <f>'[1]07'!J55</f>
        <v>0</v>
      </c>
      <c r="J53" s="16">
        <f>'[1]07'!K55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'[1]07'!B56</f>
        <v>0</v>
      </c>
      <c r="C54" s="16">
        <f>'[1]07'!C56</f>
        <v>210</v>
      </c>
      <c r="D54" s="16">
        <f>'[1]07'!D56</f>
        <v>0</v>
      </c>
      <c r="E54" s="16">
        <f>'[1]07'!E56</f>
        <v>0</v>
      </c>
      <c r="F54" s="15">
        <f t="shared" si="6"/>
        <v>210</v>
      </c>
      <c r="G54" s="15">
        <f>'[1]07'!H56</f>
        <v>0</v>
      </c>
      <c r="H54" s="16">
        <f>'[1]07'!I56</f>
        <v>0</v>
      </c>
      <c r="I54" s="16">
        <f>'[1]07'!J56</f>
        <v>0</v>
      </c>
      <c r="J54" s="16">
        <f>'[1]07'!K56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'[1]07'!B57</f>
        <v>0</v>
      </c>
      <c r="C55" s="16">
        <f>'[1]07'!C57</f>
        <v>210</v>
      </c>
      <c r="D55" s="16">
        <f>'[1]07'!D57</f>
        <v>0</v>
      </c>
      <c r="E55" s="16">
        <f>'[1]07'!E57</f>
        <v>0</v>
      </c>
      <c r="F55" s="15">
        <f t="shared" si="6"/>
        <v>210</v>
      </c>
      <c r="G55" s="15">
        <f>'[1]07'!H57</f>
        <v>0</v>
      </c>
      <c r="H55" s="16">
        <f>'[1]07'!I57</f>
        <v>0</v>
      </c>
      <c r="I55" s="16">
        <f>'[1]07'!J57</f>
        <v>0</v>
      </c>
      <c r="J55" s="16">
        <f>'[1]07'!K57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'[1]07'!B58</f>
        <v>0</v>
      </c>
      <c r="C56" s="16">
        <f>'[1]07'!C58</f>
        <v>210</v>
      </c>
      <c r="D56" s="16">
        <f>'[1]07'!D58</f>
        <v>0</v>
      </c>
      <c r="E56" s="16">
        <f>'[1]07'!E58</f>
        <v>0</v>
      </c>
      <c r="F56" s="15">
        <f t="shared" si="6"/>
        <v>210</v>
      </c>
      <c r="G56" s="15">
        <f>'[1]07'!H58</f>
        <v>0</v>
      </c>
      <c r="H56" s="16">
        <f>'[1]07'!I58</f>
        <v>0</v>
      </c>
      <c r="I56" s="16">
        <f>'[1]07'!J58</f>
        <v>0</v>
      </c>
      <c r="J56" s="16">
        <f>'[1]07'!K58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'[1]07'!B59</f>
        <v>0</v>
      </c>
      <c r="C57" s="16">
        <f>'[1]07'!C59</f>
        <v>210</v>
      </c>
      <c r="D57" s="16">
        <f>'[1]07'!D59</f>
        <v>0</v>
      </c>
      <c r="E57" s="16">
        <f>'[1]07'!E59</f>
        <v>0</v>
      </c>
      <c r="F57" s="15">
        <f t="shared" si="6"/>
        <v>210</v>
      </c>
      <c r="G57" s="15">
        <f>'[1]07'!H59</f>
        <v>0</v>
      </c>
      <c r="H57" s="16">
        <f>'[1]07'!I59</f>
        <v>0</v>
      </c>
      <c r="I57" s="16">
        <f>'[1]07'!J59</f>
        <v>0</v>
      </c>
      <c r="J57" s="16">
        <f>'[1]07'!K59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'[1]07'!B60</f>
        <v>0</v>
      </c>
      <c r="C58" s="16">
        <f>'[1]07'!C60</f>
        <v>210</v>
      </c>
      <c r="D58" s="16">
        <f>'[1]07'!D60</f>
        <v>0</v>
      </c>
      <c r="E58" s="16">
        <f>'[1]07'!E60</f>
        <v>0</v>
      </c>
      <c r="F58" s="15">
        <f t="shared" si="6"/>
        <v>210</v>
      </c>
      <c r="G58" s="15">
        <f>'[1]07'!H60</f>
        <v>0</v>
      </c>
      <c r="H58" s="16">
        <f>'[1]07'!I60</f>
        <v>0</v>
      </c>
      <c r="I58" s="16">
        <f>'[1]07'!J60</f>
        <v>0</v>
      </c>
      <c r="J58" s="16">
        <f>'[1]07'!K60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'[1]07'!B61</f>
        <v>0</v>
      </c>
      <c r="C59" s="16">
        <f>'[1]07'!C61</f>
        <v>210</v>
      </c>
      <c r="D59" s="16">
        <f>'[1]07'!D61</f>
        <v>0</v>
      </c>
      <c r="E59" s="16">
        <f>'[1]07'!E61</f>
        <v>0</v>
      </c>
      <c r="F59" s="15">
        <f t="shared" si="6"/>
        <v>210</v>
      </c>
      <c r="G59" s="15">
        <f>'[1]07'!H61</f>
        <v>0</v>
      </c>
      <c r="H59" s="16">
        <f>'[1]07'!I61</f>
        <v>0</v>
      </c>
      <c r="I59" s="16">
        <f>'[1]07'!J61</f>
        <v>0</v>
      </c>
      <c r="J59" s="16">
        <f>'[1]07'!K61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'[1]07'!B62</f>
        <v>0</v>
      </c>
      <c r="C60" s="16">
        <f>'[1]07'!C62</f>
        <v>210</v>
      </c>
      <c r="D60" s="16">
        <f>'[1]07'!D62</f>
        <v>0</v>
      </c>
      <c r="E60" s="16">
        <f>'[1]07'!E62</f>
        <v>0</v>
      </c>
      <c r="F60" s="15">
        <f t="shared" si="6"/>
        <v>210</v>
      </c>
      <c r="G60" s="15">
        <f>'[1]07'!H62</f>
        <v>0</v>
      </c>
      <c r="H60" s="16">
        <f>'[1]07'!I62</f>
        <v>0</v>
      </c>
      <c r="I60" s="16">
        <f>'[1]07'!J62</f>
        <v>0</v>
      </c>
      <c r="J60" s="16">
        <f>'[1]07'!K62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'[1]07'!B63</f>
        <v>0</v>
      </c>
      <c r="C61" s="16">
        <f>'[1]07'!C63</f>
        <v>210</v>
      </c>
      <c r="D61" s="16">
        <f>'[1]07'!D63</f>
        <v>0</v>
      </c>
      <c r="E61" s="16">
        <f>'[1]07'!E63</f>
        <v>0</v>
      </c>
      <c r="F61" s="15">
        <f t="shared" si="6"/>
        <v>210</v>
      </c>
      <c r="G61" s="15">
        <f>'[1]07'!H63</f>
        <v>0</v>
      </c>
      <c r="H61" s="16">
        <f>'[1]07'!I63</f>
        <v>0</v>
      </c>
      <c r="I61" s="16">
        <f>'[1]07'!J63</f>
        <v>0</v>
      </c>
      <c r="J61" s="16">
        <f>'[1]07'!K63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'[1]07'!B64</f>
        <v>0</v>
      </c>
      <c r="C62" s="16">
        <f>'[1]07'!C64</f>
        <v>210</v>
      </c>
      <c r="D62" s="16">
        <f>'[1]07'!D64</f>
        <v>0</v>
      </c>
      <c r="E62" s="16">
        <f>'[1]07'!E64</f>
        <v>0</v>
      </c>
      <c r="F62" s="15">
        <f t="shared" si="6"/>
        <v>210</v>
      </c>
      <c r="G62" s="15">
        <f>'[1]07'!H64</f>
        <v>0</v>
      </c>
      <c r="H62" s="16">
        <f>'[1]07'!I64</f>
        <v>0</v>
      </c>
      <c r="I62" s="16">
        <f>'[1]07'!J64</f>
        <v>0</v>
      </c>
      <c r="J62" s="16">
        <f>'[1]07'!K64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'[1]07'!B65</f>
        <v>0</v>
      </c>
      <c r="C63" s="16">
        <f>'[1]07'!C65</f>
        <v>210</v>
      </c>
      <c r="D63" s="16">
        <f>'[1]07'!D65</f>
        <v>0</v>
      </c>
      <c r="E63" s="16">
        <f>'[1]07'!E65</f>
        <v>0</v>
      </c>
      <c r="F63" s="15">
        <f t="shared" si="6"/>
        <v>210</v>
      </c>
      <c r="G63" s="15">
        <f>'[1]07'!H65</f>
        <v>0</v>
      </c>
      <c r="H63" s="16">
        <f>'[1]07'!I65</f>
        <v>0</v>
      </c>
      <c r="I63" s="16">
        <f>'[1]07'!J65</f>
        <v>0</v>
      </c>
      <c r="J63" s="16">
        <f>'[1]07'!K65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'[1]07'!B66</f>
        <v>0</v>
      </c>
      <c r="C64" s="16">
        <f>'[1]07'!C66</f>
        <v>210</v>
      </c>
      <c r="D64" s="16">
        <f>'[1]07'!D66</f>
        <v>0</v>
      </c>
      <c r="E64" s="16">
        <f>'[1]07'!E66</f>
        <v>0</v>
      </c>
      <c r="F64" s="15">
        <f t="shared" si="6"/>
        <v>210</v>
      </c>
      <c r="G64" s="15">
        <f>'[1]07'!H66</f>
        <v>0</v>
      </c>
      <c r="H64" s="16">
        <f>'[1]07'!I66</f>
        <v>0</v>
      </c>
      <c r="I64" s="16">
        <f>'[1]07'!J66</f>
        <v>0</v>
      </c>
      <c r="J64" s="16">
        <f>'[1]07'!K66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'[1]07'!B67</f>
        <v>0</v>
      </c>
      <c r="C65" s="16">
        <f>'[1]07'!C67</f>
        <v>210</v>
      </c>
      <c r="D65" s="16">
        <f>'[1]07'!D67</f>
        <v>0</v>
      </c>
      <c r="E65" s="16">
        <f>'[1]07'!E67</f>
        <v>0</v>
      </c>
      <c r="F65" s="15">
        <f t="shared" si="6"/>
        <v>210</v>
      </c>
      <c r="G65" s="15">
        <f>'[1]07'!H67</f>
        <v>0</v>
      </c>
      <c r="H65" s="16">
        <f>'[1]07'!I67</f>
        <v>0</v>
      </c>
      <c r="I65" s="16">
        <f>'[1]07'!J67</f>
        <v>0</v>
      </c>
      <c r="J65" s="16">
        <f>'[1]07'!K67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'[1]07'!B68</f>
        <v>0</v>
      </c>
      <c r="C66" s="16">
        <f>'[1]07'!C68</f>
        <v>210</v>
      </c>
      <c r="D66" s="16">
        <f>'[1]07'!D68</f>
        <v>0</v>
      </c>
      <c r="E66" s="16">
        <f>'[1]07'!E68</f>
        <v>0</v>
      </c>
      <c r="F66" s="15">
        <f t="shared" si="6"/>
        <v>210</v>
      </c>
      <c r="G66" s="15">
        <f>'[1]07'!H68</f>
        <v>0</v>
      </c>
      <c r="H66" s="16">
        <f>'[1]07'!I68</f>
        <v>0</v>
      </c>
      <c r="I66" s="16">
        <f>'[1]07'!J68</f>
        <v>0</v>
      </c>
      <c r="J66" s="16">
        <f>'[1]07'!K68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'[1]07'!B69</f>
        <v>0</v>
      </c>
      <c r="C67" s="16">
        <f>'[1]07'!C69</f>
        <v>210</v>
      </c>
      <c r="D67" s="16">
        <f>'[1]07'!D69</f>
        <v>0</v>
      </c>
      <c r="E67" s="16">
        <f>'[1]07'!E69</f>
        <v>0</v>
      </c>
      <c r="F67" s="15">
        <f t="shared" si="6"/>
        <v>210</v>
      </c>
      <c r="G67" s="15">
        <f>'[1]07'!H69</f>
        <v>0</v>
      </c>
      <c r="H67" s="16">
        <f>'[1]07'!I69</f>
        <v>0</v>
      </c>
      <c r="I67" s="16">
        <f>'[1]07'!J69</f>
        <v>0</v>
      </c>
      <c r="J67" s="16">
        <f>'[1]07'!K69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'[1]07'!B70</f>
        <v>0</v>
      </c>
      <c r="C68" s="16">
        <f>'[1]07'!C70</f>
        <v>210</v>
      </c>
      <c r="D68" s="16">
        <f>'[1]07'!D70</f>
        <v>0</v>
      </c>
      <c r="E68" s="16">
        <f>'[1]07'!E70</f>
        <v>0</v>
      </c>
      <c r="F68" s="15">
        <f t="shared" si="6"/>
        <v>210</v>
      </c>
      <c r="G68" s="15">
        <f>'[1]07'!H70</f>
        <v>0</v>
      </c>
      <c r="H68" s="16">
        <f>'[1]07'!I70</f>
        <v>0</v>
      </c>
      <c r="I68" s="16">
        <f>'[1]07'!J70</f>
        <v>0</v>
      </c>
      <c r="J68" s="16">
        <f>'[1]07'!K70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'[1]07'!B71</f>
        <v>0</v>
      </c>
      <c r="C69" s="16">
        <f>'[1]07'!C71</f>
        <v>210</v>
      </c>
      <c r="D69" s="16">
        <f>'[1]07'!D71</f>
        <v>0</v>
      </c>
      <c r="E69" s="16">
        <f>'[1]07'!E71</f>
        <v>0</v>
      </c>
      <c r="F69" s="15">
        <f t="shared" ref="F69:F98" si="17">SUM(B69:E69)</f>
        <v>210</v>
      </c>
      <c r="G69" s="15">
        <f>'[1]07'!H71</f>
        <v>0</v>
      </c>
      <c r="H69" s="16">
        <f>'[1]07'!I71</f>
        <v>0</v>
      </c>
      <c r="I69" s="16">
        <f>'[1]07'!J71</f>
        <v>0</v>
      </c>
      <c r="J69" s="16">
        <f>'[1]07'!K71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'[1]07'!B72</f>
        <v>0</v>
      </c>
      <c r="C70" s="16">
        <f>'[1]07'!C72</f>
        <v>210</v>
      </c>
      <c r="D70" s="16">
        <f>'[1]07'!D72</f>
        <v>0</v>
      </c>
      <c r="E70" s="16">
        <f>'[1]07'!E72</f>
        <v>0</v>
      </c>
      <c r="F70" s="15">
        <f t="shared" si="17"/>
        <v>210</v>
      </c>
      <c r="G70" s="15">
        <f>'[1]07'!H72</f>
        <v>0</v>
      </c>
      <c r="H70" s="16">
        <f>'[1]07'!I72</f>
        <v>0</v>
      </c>
      <c r="I70" s="16">
        <f>'[1]07'!J72</f>
        <v>0</v>
      </c>
      <c r="J70" s="16">
        <f>'[1]07'!K72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'[1]07'!B73</f>
        <v>0</v>
      </c>
      <c r="C71" s="16">
        <f>'[1]07'!C73</f>
        <v>210</v>
      </c>
      <c r="D71" s="16">
        <f>'[1]07'!D73</f>
        <v>0</v>
      </c>
      <c r="E71" s="16">
        <f>'[1]07'!E73</f>
        <v>0</v>
      </c>
      <c r="F71" s="15">
        <f t="shared" si="17"/>
        <v>210</v>
      </c>
      <c r="G71" s="15">
        <f>'[1]07'!H73</f>
        <v>0</v>
      </c>
      <c r="H71" s="16">
        <f>'[1]07'!I73</f>
        <v>0</v>
      </c>
      <c r="I71" s="16">
        <f>'[1]07'!J73</f>
        <v>0</v>
      </c>
      <c r="J71" s="16">
        <f>'[1]07'!K73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'[1]07'!B74</f>
        <v>0</v>
      </c>
      <c r="C72" s="16">
        <f>'[1]07'!C74</f>
        <v>210</v>
      </c>
      <c r="D72" s="16">
        <f>'[1]07'!D74</f>
        <v>0</v>
      </c>
      <c r="E72" s="16">
        <f>'[1]07'!E74</f>
        <v>0</v>
      </c>
      <c r="F72" s="15">
        <f t="shared" si="17"/>
        <v>210</v>
      </c>
      <c r="G72" s="15">
        <f>'[1]07'!H74</f>
        <v>0</v>
      </c>
      <c r="H72" s="16">
        <f>'[1]07'!I74</f>
        <v>0</v>
      </c>
      <c r="I72" s="16">
        <f>'[1]07'!J74</f>
        <v>0</v>
      </c>
      <c r="J72" s="16">
        <f>'[1]07'!K74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'[1]07'!B75</f>
        <v>0</v>
      </c>
      <c r="C73" s="16">
        <f>'[1]07'!C75</f>
        <v>210</v>
      </c>
      <c r="D73" s="16">
        <f>'[1]07'!D75</f>
        <v>0</v>
      </c>
      <c r="E73" s="16">
        <f>'[1]07'!E75</f>
        <v>0</v>
      </c>
      <c r="F73" s="15">
        <f t="shared" si="17"/>
        <v>210</v>
      </c>
      <c r="G73" s="15">
        <f>'[1]07'!H75</f>
        <v>0</v>
      </c>
      <c r="H73" s="16">
        <f>'[1]07'!I75</f>
        <v>0</v>
      </c>
      <c r="I73" s="16">
        <f>'[1]07'!J75</f>
        <v>0</v>
      </c>
      <c r="J73" s="16">
        <f>'[1]07'!K75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'[1]07'!B76</f>
        <v>0</v>
      </c>
      <c r="C74" s="16">
        <f>'[1]07'!C76</f>
        <v>210</v>
      </c>
      <c r="D74" s="16">
        <f>'[1]07'!D76</f>
        <v>0</v>
      </c>
      <c r="E74" s="16">
        <f>'[1]07'!E76</f>
        <v>0</v>
      </c>
      <c r="F74" s="15">
        <f t="shared" si="17"/>
        <v>210</v>
      </c>
      <c r="G74" s="15">
        <f>'[1]07'!H76</f>
        <v>0</v>
      </c>
      <c r="H74" s="16">
        <f>'[1]07'!I76</f>
        <v>0</v>
      </c>
      <c r="I74" s="16">
        <f>'[1]07'!J76</f>
        <v>0</v>
      </c>
      <c r="J74" s="16">
        <f>'[1]07'!K76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'[1]07'!B77</f>
        <v>0</v>
      </c>
      <c r="C75" s="16">
        <f>'[1]07'!C77</f>
        <v>210</v>
      </c>
      <c r="D75" s="16">
        <f>'[1]07'!D77</f>
        <v>0</v>
      </c>
      <c r="E75" s="16">
        <f>'[1]07'!E77</f>
        <v>0</v>
      </c>
      <c r="F75" s="15">
        <f t="shared" si="17"/>
        <v>210</v>
      </c>
      <c r="G75" s="15">
        <f>'[1]07'!H77</f>
        <v>0</v>
      </c>
      <c r="H75" s="16">
        <f>'[1]07'!I77</f>
        <v>0</v>
      </c>
      <c r="I75" s="16">
        <f>'[1]07'!J77</f>
        <v>0</v>
      </c>
      <c r="J75" s="16">
        <f>'[1]07'!K77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'[1]07'!B78</f>
        <v>0</v>
      </c>
      <c r="C76" s="16">
        <f>'[1]07'!C78</f>
        <v>210</v>
      </c>
      <c r="D76" s="16">
        <f>'[1]07'!D78</f>
        <v>0</v>
      </c>
      <c r="E76" s="16">
        <f>'[1]07'!E78</f>
        <v>0</v>
      </c>
      <c r="F76" s="15">
        <f t="shared" si="17"/>
        <v>210</v>
      </c>
      <c r="G76" s="15">
        <f>'[1]07'!H78</f>
        <v>0</v>
      </c>
      <c r="H76" s="16">
        <f>'[1]07'!I78</f>
        <v>0</v>
      </c>
      <c r="I76" s="16">
        <f>'[1]07'!J78</f>
        <v>0</v>
      </c>
      <c r="J76" s="16">
        <f>'[1]07'!K78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'[1]07'!B79</f>
        <v>0</v>
      </c>
      <c r="C77" s="16">
        <f>'[1]07'!C79</f>
        <v>210</v>
      </c>
      <c r="D77" s="16">
        <f>'[1]07'!D79</f>
        <v>0</v>
      </c>
      <c r="E77" s="16">
        <f>'[1]07'!E79</f>
        <v>0</v>
      </c>
      <c r="F77" s="15">
        <f t="shared" si="17"/>
        <v>210</v>
      </c>
      <c r="G77" s="15">
        <f>'[1]07'!H79</f>
        <v>0</v>
      </c>
      <c r="H77" s="16">
        <f>'[1]07'!I79</f>
        <v>0</v>
      </c>
      <c r="I77" s="16">
        <f>'[1]07'!J79</f>
        <v>0</v>
      </c>
      <c r="J77" s="16">
        <f>'[1]07'!K79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'[1]07'!B80</f>
        <v>0</v>
      </c>
      <c r="C78" s="16">
        <f>'[1]07'!C80</f>
        <v>210</v>
      </c>
      <c r="D78" s="16">
        <f>'[1]07'!D80</f>
        <v>0</v>
      </c>
      <c r="E78" s="16">
        <f>'[1]07'!E80</f>
        <v>0</v>
      </c>
      <c r="F78" s="15">
        <f t="shared" si="17"/>
        <v>210</v>
      </c>
      <c r="G78" s="15">
        <f>'[1]07'!H80</f>
        <v>0</v>
      </c>
      <c r="H78" s="16">
        <f>'[1]07'!I80</f>
        <v>0</v>
      </c>
      <c r="I78" s="16">
        <f>'[1]07'!J80</f>
        <v>0</v>
      </c>
      <c r="J78" s="16">
        <f>'[1]07'!K80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'[1]07'!B81</f>
        <v>0</v>
      </c>
      <c r="C79" s="16">
        <f>'[1]07'!C81</f>
        <v>210</v>
      </c>
      <c r="D79" s="16">
        <f>'[1]07'!D81</f>
        <v>0</v>
      </c>
      <c r="E79" s="16">
        <f>'[1]07'!E81</f>
        <v>0</v>
      </c>
      <c r="F79" s="15">
        <f t="shared" si="17"/>
        <v>210</v>
      </c>
      <c r="G79" s="15">
        <f>'[1]07'!H81</f>
        <v>0</v>
      </c>
      <c r="H79" s="16">
        <f>'[1]07'!I81</f>
        <v>0</v>
      </c>
      <c r="I79" s="16">
        <f>'[1]07'!J81</f>
        <v>0</v>
      </c>
      <c r="J79" s="16">
        <f>'[1]07'!K81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'[1]07'!B82</f>
        <v>0</v>
      </c>
      <c r="C80" s="16">
        <f>'[1]07'!C82</f>
        <v>210</v>
      </c>
      <c r="D80" s="16">
        <f>'[1]07'!D82</f>
        <v>0</v>
      </c>
      <c r="E80" s="16">
        <f>'[1]07'!E82</f>
        <v>0</v>
      </c>
      <c r="F80" s="15">
        <f t="shared" si="17"/>
        <v>210</v>
      </c>
      <c r="G80" s="15">
        <f>'[1]07'!H82</f>
        <v>0</v>
      </c>
      <c r="H80" s="16">
        <f>'[1]07'!I82</f>
        <v>0</v>
      </c>
      <c r="I80" s="16">
        <f>'[1]07'!J82</f>
        <v>0</v>
      </c>
      <c r="J80" s="16">
        <f>'[1]07'!K82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'[1]07'!B83</f>
        <v>0</v>
      </c>
      <c r="C81" s="16">
        <f>'[1]07'!C83</f>
        <v>210</v>
      </c>
      <c r="D81" s="16">
        <f>'[1]07'!D83</f>
        <v>0</v>
      </c>
      <c r="E81" s="16">
        <f>'[1]07'!E83</f>
        <v>0</v>
      </c>
      <c r="F81" s="15">
        <f t="shared" si="17"/>
        <v>210</v>
      </c>
      <c r="G81" s="15">
        <f>'[1]07'!H83</f>
        <v>0</v>
      </c>
      <c r="H81" s="16">
        <f>'[1]07'!I83</f>
        <v>0</v>
      </c>
      <c r="I81" s="16">
        <f>'[1]07'!J83</f>
        <v>0</v>
      </c>
      <c r="J81" s="16">
        <f>'[1]07'!K83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'[1]07'!B84</f>
        <v>0</v>
      </c>
      <c r="C82" s="16">
        <f>'[1]07'!C84</f>
        <v>210</v>
      </c>
      <c r="D82" s="16">
        <f>'[1]07'!D84</f>
        <v>0</v>
      </c>
      <c r="E82" s="16">
        <f>'[1]07'!E84</f>
        <v>0</v>
      </c>
      <c r="F82" s="15">
        <f t="shared" si="17"/>
        <v>210</v>
      </c>
      <c r="G82" s="15">
        <f>'[1]07'!H84</f>
        <v>0</v>
      </c>
      <c r="H82" s="16">
        <f>'[1]07'!I84</f>
        <v>0</v>
      </c>
      <c r="I82" s="16">
        <f>'[1]07'!J84</f>
        <v>0</v>
      </c>
      <c r="J82" s="16">
        <f>'[1]07'!K84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'[1]07'!B85</f>
        <v>0</v>
      </c>
      <c r="C83" s="16">
        <f>'[1]07'!C85</f>
        <v>210</v>
      </c>
      <c r="D83" s="16">
        <f>'[1]07'!D85</f>
        <v>0</v>
      </c>
      <c r="E83" s="16">
        <f>'[1]07'!E85</f>
        <v>0</v>
      </c>
      <c r="F83" s="15">
        <f t="shared" si="17"/>
        <v>210</v>
      </c>
      <c r="G83" s="15">
        <f>'[1]07'!H85</f>
        <v>0</v>
      </c>
      <c r="H83" s="16">
        <f>'[1]07'!I85</f>
        <v>0</v>
      </c>
      <c r="I83" s="16">
        <f>'[1]07'!J85</f>
        <v>0</v>
      </c>
      <c r="J83" s="16">
        <f>'[1]07'!K85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'[1]07'!B86</f>
        <v>0</v>
      </c>
      <c r="C84" s="16">
        <f>'[1]07'!C86</f>
        <v>210</v>
      </c>
      <c r="D84" s="16">
        <f>'[1]07'!D86</f>
        <v>0</v>
      </c>
      <c r="E84" s="16">
        <f>'[1]07'!E86</f>
        <v>0</v>
      </c>
      <c r="F84" s="15">
        <f t="shared" si="17"/>
        <v>210</v>
      </c>
      <c r="G84" s="15">
        <f>'[1]07'!H86</f>
        <v>0</v>
      </c>
      <c r="H84" s="16">
        <f>'[1]07'!I86</f>
        <v>0</v>
      </c>
      <c r="I84" s="16">
        <f>'[1]07'!J86</f>
        <v>0</v>
      </c>
      <c r="J84" s="16">
        <f>'[1]07'!K86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'[1]07'!B87</f>
        <v>0</v>
      </c>
      <c r="C85" s="16">
        <f>'[1]07'!C87</f>
        <v>210</v>
      </c>
      <c r="D85" s="16">
        <f>'[1]07'!D87</f>
        <v>0</v>
      </c>
      <c r="E85" s="16">
        <f>'[1]07'!E87</f>
        <v>0</v>
      </c>
      <c r="F85" s="15">
        <f t="shared" si="17"/>
        <v>210</v>
      </c>
      <c r="G85" s="15">
        <f>'[1]07'!H87</f>
        <v>0</v>
      </c>
      <c r="H85" s="16">
        <f>'[1]07'!I87</f>
        <v>0</v>
      </c>
      <c r="I85" s="16">
        <f>'[1]07'!J87</f>
        <v>0</v>
      </c>
      <c r="J85" s="16">
        <f>'[1]07'!K87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'[1]07'!B88</f>
        <v>0</v>
      </c>
      <c r="C86" s="16">
        <f>'[1]07'!C88</f>
        <v>210</v>
      </c>
      <c r="D86" s="16">
        <f>'[1]07'!D88</f>
        <v>0</v>
      </c>
      <c r="E86" s="16">
        <f>'[1]07'!E88</f>
        <v>0</v>
      </c>
      <c r="F86" s="15">
        <f t="shared" si="17"/>
        <v>210</v>
      </c>
      <c r="G86" s="15">
        <f>'[1]07'!H88</f>
        <v>0</v>
      </c>
      <c r="H86" s="16">
        <f>'[1]07'!I88</f>
        <v>0</v>
      </c>
      <c r="I86" s="16">
        <f>'[1]07'!J88</f>
        <v>0</v>
      </c>
      <c r="J86" s="16">
        <f>'[1]07'!K88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'[1]07'!B89</f>
        <v>0</v>
      </c>
      <c r="C87" s="16">
        <f>'[1]07'!C89</f>
        <v>210</v>
      </c>
      <c r="D87" s="16">
        <f>'[1]07'!D89</f>
        <v>0</v>
      </c>
      <c r="E87" s="16">
        <f>'[1]07'!E89</f>
        <v>0</v>
      </c>
      <c r="F87" s="15">
        <f t="shared" si="17"/>
        <v>210</v>
      </c>
      <c r="G87" s="15">
        <f>'[1]07'!H89</f>
        <v>0</v>
      </c>
      <c r="H87" s="16">
        <f>'[1]07'!I89</f>
        <v>0</v>
      </c>
      <c r="I87" s="16">
        <f>'[1]07'!J89</f>
        <v>0</v>
      </c>
      <c r="J87" s="16">
        <f>'[1]07'!K89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'[1]07'!B90</f>
        <v>0</v>
      </c>
      <c r="C88" s="16">
        <f>'[1]07'!C90</f>
        <v>210</v>
      </c>
      <c r="D88" s="16">
        <f>'[1]07'!D90</f>
        <v>0</v>
      </c>
      <c r="E88" s="16">
        <f>'[1]07'!E90</f>
        <v>0</v>
      </c>
      <c r="F88" s="15">
        <f t="shared" si="17"/>
        <v>210</v>
      </c>
      <c r="G88" s="15">
        <f>'[1]07'!H90</f>
        <v>0</v>
      </c>
      <c r="H88" s="16">
        <f>'[1]07'!I90</f>
        <v>0</v>
      </c>
      <c r="I88" s="16">
        <f>'[1]07'!J90</f>
        <v>0</v>
      </c>
      <c r="J88" s="16">
        <f>'[1]07'!K90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'[1]07'!B91</f>
        <v>0</v>
      </c>
      <c r="C89" s="16">
        <f>'[1]07'!C91</f>
        <v>210</v>
      </c>
      <c r="D89" s="16">
        <f>'[1]07'!D91</f>
        <v>0</v>
      </c>
      <c r="E89" s="16">
        <f>'[1]07'!E91</f>
        <v>0</v>
      </c>
      <c r="F89" s="15">
        <f t="shared" si="17"/>
        <v>210</v>
      </c>
      <c r="G89" s="15">
        <f>'[1]07'!H91</f>
        <v>0</v>
      </c>
      <c r="H89" s="16">
        <f>'[1]07'!I91</f>
        <v>0</v>
      </c>
      <c r="I89" s="16">
        <f>'[1]07'!J91</f>
        <v>0</v>
      </c>
      <c r="J89" s="16">
        <f>'[1]07'!K91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'[1]07'!B92</f>
        <v>0</v>
      </c>
      <c r="C90" s="16">
        <f>'[1]07'!C92</f>
        <v>210</v>
      </c>
      <c r="D90" s="16">
        <f>'[1]07'!D92</f>
        <v>0</v>
      </c>
      <c r="E90" s="16">
        <f>'[1]07'!E92</f>
        <v>0</v>
      </c>
      <c r="F90" s="15">
        <f t="shared" si="17"/>
        <v>210</v>
      </c>
      <c r="G90" s="15">
        <f>'[1]07'!H92</f>
        <v>0</v>
      </c>
      <c r="H90" s="16">
        <f>'[1]07'!I92</f>
        <v>0</v>
      </c>
      <c r="I90" s="16">
        <f>'[1]07'!J92</f>
        <v>0</v>
      </c>
      <c r="J90" s="16">
        <f>'[1]07'!K92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'[1]07'!B93</f>
        <v>0</v>
      </c>
      <c r="C91" s="16">
        <f>'[1]07'!C93</f>
        <v>210</v>
      </c>
      <c r="D91" s="16">
        <f>'[1]07'!D93</f>
        <v>0</v>
      </c>
      <c r="E91" s="16">
        <f>'[1]07'!E93</f>
        <v>0</v>
      </c>
      <c r="F91" s="15">
        <f t="shared" si="17"/>
        <v>210</v>
      </c>
      <c r="G91" s="15">
        <f>'[1]07'!H93</f>
        <v>0</v>
      </c>
      <c r="H91" s="16">
        <f>'[1]07'!I93</f>
        <v>0</v>
      </c>
      <c r="I91" s="16">
        <f>'[1]07'!J93</f>
        <v>0</v>
      </c>
      <c r="J91" s="16">
        <f>'[1]07'!K93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'[1]07'!B94</f>
        <v>0</v>
      </c>
      <c r="C92" s="16">
        <f>'[1]07'!C94</f>
        <v>210</v>
      </c>
      <c r="D92" s="16">
        <f>'[1]07'!D94</f>
        <v>0</v>
      </c>
      <c r="E92" s="16">
        <f>'[1]07'!E94</f>
        <v>0</v>
      </c>
      <c r="F92" s="15">
        <f t="shared" si="17"/>
        <v>210</v>
      </c>
      <c r="G92" s="15">
        <f>'[1]07'!H94</f>
        <v>0</v>
      </c>
      <c r="H92" s="16">
        <f>'[1]07'!I94</f>
        <v>0</v>
      </c>
      <c r="I92" s="16">
        <f>'[1]07'!J94</f>
        <v>0</v>
      </c>
      <c r="J92" s="16">
        <f>'[1]07'!K94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'[1]07'!B95</f>
        <v>0</v>
      </c>
      <c r="C93" s="16">
        <f>'[1]07'!C95</f>
        <v>210</v>
      </c>
      <c r="D93" s="16">
        <f>'[1]07'!D95</f>
        <v>0</v>
      </c>
      <c r="E93" s="16">
        <f>'[1]07'!E95</f>
        <v>0</v>
      </c>
      <c r="F93" s="15">
        <f t="shared" si="17"/>
        <v>210</v>
      </c>
      <c r="G93" s="15">
        <f>'[1]07'!H95</f>
        <v>0</v>
      </c>
      <c r="H93" s="16">
        <f>'[1]07'!I95</f>
        <v>0</v>
      </c>
      <c r="I93" s="16">
        <f>'[1]07'!J95</f>
        <v>0</v>
      </c>
      <c r="J93" s="16">
        <f>'[1]07'!K95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'[1]07'!B96</f>
        <v>0</v>
      </c>
      <c r="C94" s="16">
        <f>'[1]07'!C96</f>
        <v>210</v>
      </c>
      <c r="D94" s="16">
        <f>'[1]07'!D96</f>
        <v>0</v>
      </c>
      <c r="E94" s="16">
        <f>'[1]07'!E96</f>
        <v>0</v>
      </c>
      <c r="F94" s="15">
        <f t="shared" si="17"/>
        <v>210</v>
      </c>
      <c r="G94" s="15">
        <f>'[1]07'!H96</f>
        <v>0</v>
      </c>
      <c r="H94" s="16">
        <f>'[1]07'!I96</f>
        <v>0</v>
      </c>
      <c r="I94" s="16">
        <f>'[1]07'!J96</f>
        <v>0</v>
      </c>
      <c r="J94" s="16">
        <f>'[1]07'!K96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'[1]07'!B97</f>
        <v>0</v>
      </c>
      <c r="C95" s="16">
        <f>'[1]07'!C97</f>
        <v>210</v>
      </c>
      <c r="D95" s="16">
        <f>'[1]07'!D97</f>
        <v>0</v>
      </c>
      <c r="E95" s="16">
        <f>'[1]07'!E97</f>
        <v>0</v>
      </c>
      <c r="F95" s="15">
        <f t="shared" si="17"/>
        <v>210</v>
      </c>
      <c r="G95" s="15">
        <f>'[1]07'!H97</f>
        <v>0</v>
      </c>
      <c r="H95" s="16">
        <f>'[1]07'!I97</f>
        <v>0</v>
      </c>
      <c r="I95" s="16">
        <f>'[1]07'!J97</f>
        <v>0</v>
      </c>
      <c r="J95" s="16">
        <f>'[1]07'!K97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'[1]07'!B98</f>
        <v>0</v>
      </c>
      <c r="C96" s="16">
        <f>'[1]07'!C98</f>
        <v>210</v>
      </c>
      <c r="D96" s="16">
        <f>'[1]07'!D98</f>
        <v>0</v>
      </c>
      <c r="E96" s="16">
        <f>'[1]07'!E98</f>
        <v>0</v>
      </c>
      <c r="F96" s="15">
        <f t="shared" si="17"/>
        <v>210</v>
      </c>
      <c r="G96" s="15">
        <f>'[1]07'!H98</f>
        <v>0</v>
      </c>
      <c r="H96" s="16">
        <f>'[1]07'!I98</f>
        <v>0</v>
      </c>
      <c r="I96" s="16">
        <f>'[1]07'!J98</f>
        <v>0</v>
      </c>
      <c r="J96" s="16">
        <f>'[1]07'!K98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'[1]07'!B99</f>
        <v>0</v>
      </c>
      <c r="C97" s="16">
        <f>'[1]07'!C99</f>
        <v>210</v>
      </c>
      <c r="D97" s="16">
        <f>'[1]07'!D99</f>
        <v>0</v>
      </c>
      <c r="E97" s="16">
        <f>'[1]07'!E99</f>
        <v>0</v>
      </c>
      <c r="F97" s="15">
        <f t="shared" si="17"/>
        <v>210</v>
      </c>
      <c r="G97" s="15">
        <f>'[1]07'!H99</f>
        <v>0</v>
      </c>
      <c r="H97" s="16">
        <f>'[1]07'!I99</f>
        <v>0</v>
      </c>
      <c r="I97" s="16">
        <f>'[1]07'!J99</f>
        <v>0</v>
      </c>
      <c r="J97" s="16">
        <f>'[1]07'!K99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'[1]07'!B100</f>
        <v>0</v>
      </c>
      <c r="C98" s="16">
        <f>'[1]07'!C100</f>
        <v>210</v>
      </c>
      <c r="D98" s="16">
        <f>'[1]07'!D100</f>
        <v>0</v>
      </c>
      <c r="E98" s="16">
        <f>'[1]07'!E100</f>
        <v>0</v>
      </c>
      <c r="F98" s="15">
        <f t="shared" si="17"/>
        <v>210</v>
      </c>
      <c r="G98" s="15">
        <f>'[1]07'!H100</f>
        <v>0</v>
      </c>
      <c r="H98" s="16">
        <f>'[1]07'!I100</f>
        <v>0</v>
      </c>
      <c r="I98" s="16">
        <f>'[1]07'!J100</f>
        <v>0</v>
      </c>
      <c r="J98" s="16">
        <f>'[1]07'!K100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0</v>
      </c>
      <c r="C99" s="15">
        <f t="shared" si="18"/>
        <v>5.04</v>
      </c>
      <c r="D99" s="15">
        <f t="shared" si="18"/>
        <v>0</v>
      </c>
      <c r="E99" s="15">
        <f t="shared" si="18"/>
        <v>0</v>
      </c>
      <c r="F99" s="15">
        <f t="shared" si="18"/>
        <v>5.04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44872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'[2]07'!B5</f>
        <v>84</v>
      </c>
      <c r="C3" s="205">
        <f>'[2]07'!C5</f>
        <v>0</v>
      </c>
      <c r="D3" s="205">
        <f>'[2]07'!D5</f>
        <v>0</v>
      </c>
      <c r="E3" s="205">
        <f>'[2]07'!E5</f>
        <v>0</v>
      </c>
      <c r="F3" s="15">
        <f>SUM(B3:E3)</f>
        <v>84</v>
      </c>
      <c r="G3" s="204">
        <f>'[2]07'!H5</f>
        <v>37</v>
      </c>
      <c r="H3" s="205">
        <f>'[2]07'!I5</f>
        <v>0</v>
      </c>
      <c r="I3" s="205">
        <f>'[2]07'!J5</f>
        <v>0</v>
      </c>
      <c r="J3" s="205">
        <f>'[2]07'!K5</f>
        <v>0</v>
      </c>
      <c r="K3" s="15">
        <f>SUM(G3:J3)</f>
        <v>37</v>
      </c>
      <c r="L3" s="18">
        <f>frq!C3</f>
        <v>1</v>
      </c>
      <c r="M3" s="167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204">
        <f>'[2]07'!B6</f>
        <v>84</v>
      </c>
      <c r="C4" s="205">
        <f>'[2]07'!C6</f>
        <v>0</v>
      </c>
      <c r="D4" s="205">
        <f>'[2]07'!D6</f>
        <v>0</v>
      </c>
      <c r="E4" s="205">
        <f>'[2]07'!E6</f>
        <v>0</v>
      </c>
      <c r="F4" s="15">
        <f>SUM(B4:E4)</f>
        <v>84</v>
      </c>
      <c r="G4" s="204">
        <f>'[2]07'!H6</f>
        <v>37</v>
      </c>
      <c r="H4" s="205">
        <f>'[2]07'!I6</f>
        <v>0</v>
      </c>
      <c r="I4" s="205">
        <f>'[2]07'!J6</f>
        <v>0</v>
      </c>
      <c r="J4" s="205">
        <f>'[2]07'!K6</f>
        <v>0</v>
      </c>
      <c r="K4" s="15">
        <f t="shared" ref="K4:K67" si="3">SUM(G4:J4)</f>
        <v>37</v>
      </c>
      <c r="L4" s="18">
        <f>frq!C4</f>
        <v>1</v>
      </c>
      <c r="M4" s="167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204">
        <f>'[2]07'!B7</f>
        <v>84</v>
      </c>
      <c r="C5" s="205">
        <f>'[2]07'!C7</f>
        <v>0</v>
      </c>
      <c r="D5" s="205">
        <f>'[2]07'!D7</f>
        <v>0</v>
      </c>
      <c r="E5" s="205">
        <f>'[2]07'!E7</f>
        <v>0</v>
      </c>
      <c r="F5" s="15">
        <f t="shared" ref="F5:F68" si="6">SUM(B5:E5)</f>
        <v>84</v>
      </c>
      <c r="G5" s="204">
        <f>'[2]07'!H7</f>
        <v>37</v>
      </c>
      <c r="H5" s="205">
        <f>'[2]07'!I7</f>
        <v>0</v>
      </c>
      <c r="I5" s="205">
        <f>'[2]07'!J7</f>
        <v>0</v>
      </c>
      <c r="J5" s="205">
        <f>'[2]07'!K7</f>
        <v>0</v>
      </c>
      <c r="K5" s="15">
        <f t="shared" si="3"/>
        <v>37</v>
      </c>
      <c r="L5" s="18">
        <f>frq!C5</f>
        <v>1</v>
      </c>
      <c r="M5" s="167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204">
        <f>'[2]07'!B8</f>
        <v>84</v>
      </c>
      <c r="C6" s="205">
        <f>'[2]07'!C8</f>
        <v>0</v>
      </c>
      <c r="D6" s="205">
        <f>'[2]07'!D8</f>
        <v>0</v>
      </c>
      <c r="E6" s="205">
        <f>'[2]07'!E8</f>
        <v>0</v>
      </c>
      <c r="F6" s="15">
        <f t="shared" si="6"/>
        <v>84</v>
      </c>
      <c r="G6" s="204">
        <f>'[2]07'!H8</f>
        <v>37</v>
      </c>
      <c r="H6" s="205">
        <f>'[2]07'!I8</f>
        <v>0</v>
      </c>
      <c r="I6" s="205">
        <f>'[2]07'!J8</f>
        <v>0</v>
      </c>
      <c r="J6" s="205">
        <f>'[2]07'!K8</f>
        <v>0</v>
      </c>
      <c r="K6" s="15">
        <f t="shared" si="3"/>
        <v>37</v>
      </c>
      <c r="L6" s="18">
        <f>frq!C6</f>
        <v>1</v>
      </c>
      <c r="M6" s="167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204">
        <f>'[2]07'!B9</f>
        <v>84</v>
      </c>
      <c r="C7" s="205">
        <f>'[2]07'!C9</f>
        <v>0</v>
      </c>
      <c r="D7" s="205">
        <f>'[2]07'!D9</f>
        <v>0</v>
      </c>
      <c r="E7" s="205">
        <f>'[2]07'!E9</f>
        <v>0</v>
      </c>
      <c r="F7" s="15">
        <f t="shared" si="6"/>
        <v>84</v>
      </c>
      <c r="G7" s="204">
        <f>'[2]07'!H9</f>
        <v>37</v>
      </c>
      <c r="H7" s="205">
        <f>'[2]07'!I9</f>
        <v>0</v>
      </c>
      <c r="I7" s="205">
        <f>'[2]07'!J9</f>
        <v>0</v>
      </c>
      <c r="J7" s="205">
        <f>'[2]07'!K9</f>
        <v>0</v>
      </c>
      <c r="K7" s="15">
        <f t="shared" si="3"/>
        <v>37</v>
      </c>
      <c r="L7" s="18">
        <f>frq!C7</f>
        <v>1</v>
      </c>
      <c r="M7" s="167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204">
        <f>'[2]07'!B10</f>
        <v>84</v>
      </c>
      <c r="C8" s="205">
        <f>'[2]07'!C10</f>
        <v>0</v>
      </c>
      <c r="D8" s="205">
        <f>'[2]07'!D10</f>
        <v>0</v>
      </c>
      <c r="E8" s="205">
        <f>'[2]07'!E10</f>
        <v>0</v>
      </c>
      <c r="F8" s="15">
        <f t="shared" si="6"/>
        <v>84</v>
      </c>
      <c r="G8" s="204">
        <f>'[2]07'!H10</f>
        <v>37</v>
      </c>
      <c r="H8" s="205">
        <f>'[2]07'!I10</f>
        <v>0</v>
      </c>
      <c r="I8" s="205">
        <f>'[2]07'!J10</f>
        <v>0</v>
      </c>
      <c r="J8" s="205">
        <f>'[2]07'!K10</f>
        <v>0</v>
      </c>
      <c r="K8" s="15">
        <f t="shared" si="3"/>
        <v>37</v>
      </c>
      <c r="L8" s="18">
        <f>frq!C8</f>
        <v>1</v>
      </c>
      <c r="M8" s="167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204">
        <f>'[2]07'!B11</f>
        <v>84</v>
      </c>
      <c r="C9" s="205">
        <f>'[2]07'!C11</f>
        <v>0</v>
      </c>
      <c r="D9" s="205">
        <f>'[2]07'!D11</f>
        <v>0</v>
      </c>
      <c r="E9" s="205">
        <f>'[2]07'!E11</f>
        <v>0</v>
      </c>
      <c r="F9" s="15">
        <f t="shared" si="6"/>
        <v>84</v>
      </c>
      <c r="G9" s="204">
        <f>'[2]07'!H11</f>
        <v>37</v>
      </c>
      <c r="H9" s="205">
        <f>'[2]07'!I11</f>
        <v>0</v>
      </c>
      <c r="I9" s="205">
        <f>'[2]07'!J11</f>
        <v>0</v>
      </c>
      <c r="J9" s="205">
        <f>'[2]07'!K11</f>
        <v>0</v>
      </c>
      <c r="K9" s="15">
        <f t="shared" si="3"/>
        <v>37</v>
      </c>
      <c r="L9" s="18">
        <f>frq!C9</f>
        <v>1</v>
      </c>
      <c r="M9" s="167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204">
        <f>'[2]07'!B12</f>
        <v>84</v>
      </c>
      <c r="C10" s="205">
        <f>'[2]07'!C12</f>
        <v>0</v>
      </c>
      <c r="D10" s="205">
        <f>'[2]07'!D12</f>
        <v>0</v>
      </c>
      <c r="E10" s="205">
        <f>'[2]07'!E12</f>
        <v>0</v>
      </c>
      <c r="F10" s="15">
        <f t="shared" si="6"/>
        <v>84</v>
      </c>
      <c r="G10" s="204">
        <f>'[2]07'!H12</f>
        <v>37</v>
      </c>
      <c r="H10" s="205">
        <f>'[2]07'!I12</f>
        <v>0</v>
      </c>
      <c r="I10" s="205">
        <f>'[2]07'!J12</f>
        <v>0</v>
      </c>
      <c r="J10" s="205">
        <f>'[2]07'!K12</f>
        <v>0</v>
      </c>
      <c r="K10" s="15">
        <f t="shared" si="3"/>
        <v>37</v>
      </c>
      <c r="L10" s="18">
        <f>frq!C10</f>
        <v>1</v>
      </c>
      <c r="M10" s="167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204">
        <f>'[2]07'!B13</f>
        <v>84</v>
      </c>
      <c r="C11" s="205">
        <f>'[2]07'!C13</f>
        <v>0</v>
      </c>
      <c r="D11" s="205">
        <f>'[2]07'!D13</f>
        <v>0</v>
      </c>
      <c r="E11" s="205">
        <f>'[2]07'!E13</f>
        <v>0</v>
      </c>
      <c r="F11" s="15">
        <f t="shared" si="6"/>
        <v>84</v>
      </c>
      <c r="G11" s="204">
        <f>'[2]07'!H13</f>
        <v>37</v>
      </c>
      <c r="H11" s="205">
        <f>'[2]07'!I13</f>
        <v>0</v>
      </c>
      <c r="I11" s="205">
        <f>'[2]07'!J13</f>
        <v>0</v>
      </c>
      <c r="J11" s="205">
        <f>'[2]07'!K13</f>
        <v>0</v>
      </c>
      <c r="K11" s="15">
        <f t="shared" si="3"/>
        <v>37</v>
      </c>
      <c r="L11" s="18">
        <f>frq!C11</f>
        <v>1</v>
      </c>
      <c r="M11" s="167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204">
        <f>'[2]07'!B14</f>
        <v>84</v>
      </c>
      <c r="C12" s="205">
        <f>'[2]07'!C14</f>
        <v>0</v>
      </c>
      <c r="D12" s="205">
        <f>'[2]07'!D14</f>
        <v>0</v>
      </c>
      <c r="E12" s="205">
        <f>'[2]07'!E14</f>
        <v>0</v>
      </c>
      <c r="F12" s="15">
        <f t="shared" si="6"/>
        <v>84</v>
      </c>
      <c r="G12" s="204">
        <f>'[2]07'!H14</f>
        <v>37</v>
      </c>
      <c r="H12" s="205">
        <f>'[2]07'!I14</f>
        <v>0</v>
      </c>
      <c r="I12" s="205">
        <f>'[2]07'!J14</f>
        <v>0</v>
      </c>
      <c r="J12" s="205">
        <f>'[2]07'!K14</f>
        <v>0</v>
      </c>
      <c r="K12" s="15">
        <f t="shared" si="3"/>
        <v>37</v>
      </c>
      <c r="L12" s="18">
        <f>frq!C12</f>
        <v>1</v>
      </c>
      <c r="M12" s="167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204">
        <f>'[2]07'!B15</f>
        <v>84</v>
      </c>
      <c r="C13" s="205">
        <f>'[2]07'!C15</f>
        <v>0</v>
      </c>
      <c r="D13" s="205">
        <f>'[2]07'!D15</f>
        <v>0</v>
      </c>
      <c r="E13" s="205">
        <f>'[2]07'!E15</f>
        <v>0</v>
      </c>
      <c r="F13" s="15">
        <f t="shared" si="6"/>
        <v>84</v>
      </c>
      <c r="G13" s="204">
        <f>'[2]07'!H15</f>
        <v>37</v>
      </c>
      <c r="H13" s="205">
        <f>'[2]07'!I15</f>
        <v>0</v>
      </c>
      <c r="I13" s="205">
        <f>'[2]07'!J15</f>
        <v>0</v>
      </c>
      <c r="J13" s="205">
        <f>'[2]07'!K15</f>
        <v>0</v>
      </c>
      <c r="K13" s="15">
        <f t="shared" si="3"/>
        <v>37</v>
      </c>
      <c r="L13" s="18">
        <f>frq!C13</f>
        <v>1</v>
      </c>
      <c r="M13" s="167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204">
        <f>'[2]07'!B16</f>
        <v>84</v>
      </c>
      <c r="C14" s="205">
        <f>'[2]07'!C16</f>
        <v>0</v>
      </c>
      <c r="D14" s="205">
        <f>'[2]07'!D16</f>
        <v>0</v>
      </c>
      <c r="E14" s="205">
        <f>'[2]07'!E16</f>
        <v>0</v>
      </c>
      <c r="F14" s="15">
        <f t="shared" si="6"/>
        <v>84</v>
      </c>
      <c r="G14" s="204">
        <f>'[2]07'!H16</f>
        <v>38</v>
      </c>
      <c r="H14" s="205">
        <f>'[2]07'!I16</f>
        <v>0</v>
      </c>
      <c r="I14" s="205">
        <f>'[2]07'!J16</f>
        <v>0</v>
      </c>
      <c r="J14" s="205">
        <f>'[2]07'!K16</f>
        <v>0</v>
      </c>
      <c r="K14" s="15">
        <f t="shared" si="3"/>
        <v>38</v>
      </c>
      <c r="L14" s="18">
        <f>frq!C14</f>
        <v>1</v>
      </c>
      <c r="M14" s="167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204">
        <f>'[2]07'!B17</f>
        <v>84</v>
      </c>
      <c r="C15" s="205">
        <f>'[2]07'!C17</f>
        <v>0</v>
      </c>
      <c r="D15" s="205">
        <f>'[2]07'!D17</f>
        <v>0</v>
      </c>
      <c r="E15" s="205">
        <f>'[2]07'!E17</f>
        <v>0</v>
      </c>
      <c r="F15" s="15">
        <f t="shared" si="6"/>
        <v>84</v>
      </c>
      <c r="G15" s="204">
        <f>'[2]07'!H17</f>
        <v>38</v>
      </c>
      <c r="H15" s="205">
        <f>'[2]07'!I17</f>
        <v>0</v>
      </c>
      <c r="I15" s="205">
        <f>'[2]07'!J17</f>
        <v>0</v>
      </c>
      <c r="J15" s="205">
        <f>'[2]07'!K17</f>
        <v>0</v>
      </c>
      <c r="K15" s="15">
        <f t="shared" si="3"/>
        <v>38</v>
      </c>
      <c r="L15" s="18">
        <f>frq!C15</f>
        <v>1</v>
      </c>
      <c r="M15" s="167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204">
        <f>'[2]07'!B18</f>
        <v>84</v>
      </c>
      <c r="C16" s="205">
        <f>'[2]07'!C18</f>
        <v>0</v>
      </c>
      <c r="D16" s="205">
        <f>'[2]07'!D18</f>
        <v>0</v>
      </c>
      <c r="E16" s="205">
        <f>'[2]07'!E18</f>
        <v>0</v>
      </c>
      <c r="F16" s="15">
        <f t="shared" si="6"/>
        <v>84</v>
      </c>
      <c r="G16" s="204">
        <f>'[2]07'!H18</f>
        <v>38</v>
      </c>
      <c r="H16" s="205">
        <f>'[2]07'!I18</f>
        <v>0</v>
      </c>
      <c r="I16" s="205">
        <f>'[2]07'!J18</f>
        <v>0</v>
      </c>
      <c r="J16" s="205">
        <f>'[2]07'!K18</f>
        <v>0</v>
      </c>
      <c r="K16" s="15">
        <f t="shared" si="3"/>
        <v>38</v>
      </c>
      <c r="L16" s="18">
        <f>frq!C16</f>
        <v>1</v>
      </c>
      <c r="M16" s="167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204">
        <f>'[2]07'!B19</f>
        <v>84</v>
      </c>
      <c r="C17" s="205">
        <f>'[2]07'!C19</f>
        <v>0</v>
      </c>
      <c r="D17" s="205">
        <f>'[2]07'!D19</f>
        <v>0</v>
      </c>
      <c r="E17" s="205">
        <f>'[2]07'!E19</f>
        <v>0</v>
      </c>
      <c r="F17" s="15">
        <f t="shared" si="6"/>
        <v>84</v>
      </c>
      <c r="G17" s="204">
        <f>'[2]07'!H19</f>
        <v>38</v>
      </c>
      <c r="H17" s="205">
        <f>'[2]07'!I19</f>
        <v>0</v>
      </c>
      <c r="I17" s="205">
        <f>'[2]07'!J19</f>
        <v>0</v>
      </c>
      <c r="J17" s="205">
        <f>'[2]07'!K19</f>
        <v>0</v>
      </c>
      <c r="K17" s="15">
        <f t="shared" si="3"/>
        <v>38</v>
      </c>
      <c r="L17" s="18">
        <f>frq!C17</f>
        <v>1</v>
      </c>
      <c r="M17" s="167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204">
        <f>'[2]07'!B20</f>
        <v>84</v>
      </c>
      <c r="C18" s="205">
        <f>'[2]07'!C20</f>
        <v>0</v>
      </c>
      <c r="D18" s="205">
        <f>'[2]07'!D20</f>
        <v>0</v>
      </c>
      <c r="E18" s="205">
        <f>'[2]07'!E20</f>
        <v>0</v>
      </c>
      <c r="F18" s="15">
        <f t="shared" si="6"/>
        <v>84</v>
      </c>
      <c r="G18" s="204">
        <f>'[2]07'!H20</f>
        <v>37</v>
      </c>
      <c r="H18" s="205">
        <f>'[2]07'!I20</f>
        <v>0</v>
      </c>
      <c r="I18" s="205">
        <f>'[2]07'!J20</f>
        <v>0</v>
      </c>
      <c r="J18" s="205">
        <f>'[2]07'!K20</f>
        <v>0</v>
      </c>
      <c r="K18" s="15">
        <f t="shared" si="3"/>
        <v>37</v>
      </c>
      <c r="L18" s="18">
        <f>frq!C18</f>
        <v>1</v>
      </c>
      <c r="M18" s="167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204">
        <f>'[2]07'!B21</f>
        <v>84</v>
      </c>
      <c r="C19" s="205">
        <f>'[2]07'!C21</f>
        <v>0</v>
      </c>
      <c r="D19" s="205">
        <f>'[2]07'!D21</f>
        <v>0</v>
      </c>
      <c r="E19" s="205">
        <f>'[2]07'!E21</f>
        <v>0</v>
      </c>
      <c r="F19" s="15">
        <f t="shared" si="6"/>
        <v>84</v>
      </c>
      <c r="G19" s="204">
        <f>'[2]07'!H21</f>
        <v>37</v>
      </c>
      <c r="H19" s="205">
        <f>'[2]07'!I21</f>
        <v>0</v>
      </c>
      <c r="I19" s="205">
        <f>'[2]07'!J21</f>
        <v>0</v>
      </c>
      <c r="J19" s="205">
        <f>'[2]07'!K21</f>
        <v>0</v>
      </c>
      <c r="K19" s="15">
        <f t="shared" si="3"/>
        <v>37</v>
      </c>
      <c r="L19" s="18">
        <f>frq!C19</f>
        <v>1</v>
      </c>
      <c r="M19" s="167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204">
        <f>'[2]07'!B22</f>
        <v>84</v>
      </c>
      <c r="C20" s="205">
        <f>'[2]07'!C22</f>
        <v>0</v>
      </c>
      <c r="D20" s="205">
        <f>'[2]07'!D22</f>
        <v>0</v>
      </c>
      <c r="E20" s="205">
        <f>'[2]07'!E22</f>
        <v>0</v>
      </c>
      <c r="F20" s="15">
        <f t="shared" si="6"/>
        <v>84</v>
      </c>
      <c r="G20" s="204">
        <f>'[2]07'!H22</f>
        <v>37</v>
      </c>
      <c r="H20" s="205">
        <f>'[2]07'!I22</f>
        <v>0</v>
      </c>
      <c r="I20" s="205">
        <f>'[2]07'!J22</f>
        <v>0</v>
      </c>
      <c r="J20" s="205">
        <f>'[2]07'!K22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204">
        <f>'[2]07'!B23</f>
        <v>84</v>
      </c>
      <c r="C21" s="205">
        <f>'[2]07'!C23</f>
        <v>0</v>
      </c>
      <c r="D21" s="205">
        <f>'[2]07'!D23</f>
        <v>0</v>
      </c>
      <c r="E21" s="205">
        <f>'[2]07'!E23</f>
        <v>0</v>
      </c>
      <c r="F21" s="15">
        <f t="shared" si="6"/>
        <v>84</v>
      </c>
      <c r="G21" s="204">
        <f>'[2]07'!H23</f>
        <v>37</v>
      </c>
      <c r="H21" s="205">
        <f>'[2]07'!I23</f>
        <v>0</v>
      </c>
      <c r="I21" s="205">
        <f>'[2]07'!J23</f>
        <v>0</v>
      </c>
      <c r="J21" s="205">
        <f>'[2]07'!K23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204">
        <f>'[2]07'!B24</f>
        <v>84</v>
      </c>
      <c r="C22" s="205">
        <f>'[2]07'!C24</f>
        <v>0</v>
      </c>
      <c r="D22" s="205">
        <f>'[2]07'!D24</f>
        <v>0</v>
      </c>
      <c r="E22" s="205">
        <f>'[2]07'!E24</f>
        <v>0</v>
      </c>
      <c r="F22" s="15">
        <f t="shared" si="6"/>
        <v>84</v>
      </c>
      <c r="G22" s="204">
        <f>'[2]07'!H24</f>
        <v>37</v>
      </c>
      <c r="H22" s="205">
        <f>'[2]07'!I24</f>
        <v>0</v>
      </c>
      <c r="I22" s="205">
        <f>'[2]07'!J24</f>
        <v>0</v>
      </c>
      <c r="J22" s="205">
        <f>'[2]07'!K24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204">
        <f>'[2]07'!B25</f>
        <v>84</v>
      </c>
      <c r="C23" s="205">
        <f>'[2]07'!C25</f>
        <v>0</v>
      </c>
      <c r="D23" s="205">
        <f>'[2]07'!D25</f>
        <v>0</v>
      </c>
      <c r="E23" s="205">
        <f>'[2]07'!E25</f>
        <v>0</v>
      </c>
      <c r="F23" s="15">
        <f t="shared" si="6"/>
        <v>84</v>
      </c>
      <c r="G23" s="204">
        <f>'[2]07'!H25</f>
        <v>37</v>
      </c>
      <c r="H23" s="205">
        <f>'[2]07'!I25</f>
        <v>0</v>
      </c>
      <c r="I23" s="205">
        <f>'[2]07'!J25</f>
        <v>0</v>
      </c>
      <c r="J23" s="205">
        <f>'[2]07'!K25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204">
        <f>'[2]07'!B26</f>
        <v>84</v>
      </c>
      <c r="C24" s="205">
        <f>'[2]07'!C26</f>
        <v>0</v>
      </c>
      <c r="D24" s="205">
        <f>'[2]07'!D26</f>
        <v>0</v>
      </c>
      <c r="E24" s="205">
        <f>'[2]07'!E26</f>
        <v>0</v>
      </c>
      <c r="F24" s="15">
        <f t="shared" si="6"/>
        <v>84</v>
      </c>
      <c r="G24" s="204">
        <f>'[2]07'!H26</f>
        <v>37</v>
      </c>
      <c r="H24" s="205">
        <f>'[2]07'!I26</f>
        <v>0</v>
      </c>
      <c r="I24" s="205">
        <f>'[2]07'!J26</f>
        <v>0</v>
      </c>
      <c r="J24" s="205">
        <f>'[2]07'!K26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204">
        <f>'[2]07'!B27</f>
        <v>84</v>
      </c>
      <c r="C25" s="205">
        <f>'[2]07'!C27</f>
        <v>0</v>
      </c>
      <c r="D25" s="205">
        <f>'[2]07'!D27</f>
        <v>0</v>
      </c>
      <c r="E25" s="205">
        <f>'[2]07'!E27</f>
        <v>0</v>
      </c>
      <c r="F25" s="15">
        <f t="shared" si="6"/>
        <v>84</v>
      </c>
      <c r="G25" s="204">
        <f>'[2]07'!H27</f>
        <v>37</v>
      </c>
      <c r="H25" s="205">
        <f>'[2]07'!I27</f>
        <v>0</v>
      </c>
      <c r="I25" s="205">
        <f>'[2]07'!J27</f>
        <v>0</v>
      </c>
      <c r="J25" s="205">
        <f>'[2]07'!K27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204">
        <f>'[2]07'!B28</f>
        <v>84</v>
      </c>
      <c r="C26" s="205">
        <f>'[2]07'!C28</f>
        <v>0</v>
      </c>
      <c r="D26" s="205">
        <f>'[2]07'!D28</f>
        <v>0</v>
      </c>
      <c r="E26" s="205">
        <f>'[2]07'!E28</f>
        <v>0</v>
      </c>
      <c r="F26" s="15">
        <f t="shared" si="6"/>
        <v>84</v>
      </c>
      <c r="G26" s="204">
        <f>'[2]07'!H28</f>
        <v>37</v>
      </c>
      <c r="H26" s="205">
        <f>'[2]07'!I28</f>
        <v>0</v>
      </c>
      <c r="I26" s="205">
        <f>'[2]07'!J28</f>
        <v>0</v>
      </c>
      <c r="J26" s="205">
        <f>'[2]07'!K28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204">
        <f>'[2]07'!B29</f>
        <v>84</v>
      </c>
      <c r="C27" s="205">
        <f>'[2]07'!C29</f>
        <v>0</v>
      </c>
      <c r="D27" s="205">
        <f>'[2]07'!D29</f>
        <v>0</v>
      </c>
      <c r="E27" s="205">
        <f>'[2]07'!E29</f>
        <v>0</v>
      </c>
      <c r="F27" s="15">
        <f t="shared" si="6"/>
        <v>84</v>
      </c>
      <c r="G27" s="204">
        <f>'[2]07'!H29</f>
        <v>37</v>
      </c>
      <c r="H27" s="205">
        <f>'[2]07'!I29</f>
        <v>0</v>
      </c>
      <c r="I27" s="205">
        <f>'[2]07'!J29</f>
        <v>0</v>
      </c>
      <c r="J27" s="205">
        <f>'[2]07'!K29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204">
        <f>'[2]07'!B30</f>
        <v>84</v>
      </c>
      <c r="C28" s="205">
        <f>'[2]07'!C30</f>
        <v>0</v>
      </c>
      <c r="D28" s="205">
        <f>'[2]07'!D30</f>
        <v>0</v>
      </c>
      <c r="E28" s="205">
        <f>'[2]07'!E30</f>
        <v>0</v>
      </c>
      <c r="F28" s="15">
        <f t="shared" si="6"/>
        <v>84</v>
      </c>
      <c r="G28" s="204">
        <f>'[2]07'!H30</f>
        <v>37</v>
      </c>
      <c r="H28" s="205">
        <f>'[2]07'!I30</f>
        <v>0</v>
      </c>
      <c r="I28" s="205">
        <f>'[2]07'!J30</f>
        <v>0</v>
      </c>
      <c r="J28" s="205">
        <f>'[2]07'!K30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204">
        <f>'[2]07'!B31</f>
        <v>84</v>
      </c>
      <c r="C29" s="205">
        <f>'[2]07'!C31</f>
        <v>0</v>
      </c>
      <c r="D29" s="205">
        <f>'[2]07'!D31</f>
        <v>0</v>
      </c>
      <c r="E29" s="205">
        <f>'[2]07'!E31</f>
        <v>0</v>
      </c>
      <c r="F29" s="15">
        <f t="shared" si="6"/>
        <v>84</v>
      </c>
      <c r="G29" s="204">
        <f>'[2]07'!H31</f>
        <v>37</v>
      </c>
      <c r="H29" s="205">
        <f>'[2]07'!I31</f>
        <v>0</v>
      </c>
      <c r="I29" s="205">
        <f>'[2]07'!J31</f>
        <v>0</v>
      </c>
      <c r="J29" s="205">
        <f>'[2]07'!K31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204">
        <f>'[2]07'!B32</f>
        <v>84</v>
      </c>
      <c r="C30" s="205">
        <f>'[2]07'!C32</f>
        <v>0</v>
      </c>
      <c r="D30" s="205">
        <f>'[2]07'!D32</f>
        <v>0</v>
      </c>
      <c r="E30" s="205">
        <f>'[2]07'!E32</f>
        <v>0</v>
      </c>
      <c r="F30" s="15">
        <f t="shared" si="6"/>
        <v>84</v>
      </c>
      <c r="G30" s="204">
        <f>'[2]07'!H32</f>
        <v>38</v>
      </c>
      <c r="H30" s="205">
        <f>'[2]07'!I32</f>
        <v>0</v>
      </c>
      <c r="I30" s="205">
        <f>'[2]07'!J32</f>
        <v>0</v>
      </c>
      <c r="J30" s="205">
        <f>'[2]07'!K32</f>
        <v>0</v>
      </c>
      <c r="K30" s="15">
        <f t="shared" si="3"/>
        <v>38</v>
      </c>
      <c r="L30" s="18">
        <f>frq!C30</f>
        <v>1</v>
      </c>
      <c r="M30" s="167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204">
        <f>'[2]07'!B33</f>
        <v>84</v>
      </c>
      <c r="C31" s="205">
        <f>'[2]07'!C33</f>
        <v>0</v>
      </c>
      <c r="D31" s="205">
        <f>'[2]07'!D33</f>
        <v>0</v>
      </c>
      <c r="E31" s="205">
        <f>'[2]07'!E33</f>
        <v>0</v>
      </c>
      <c r="F31" s="15">
        <f t="shared" si="6"/>
        <v>84</v>
      </c>
      <c r="G31" s="204">
        <f>'[2]07'!H33</f>
        <v>38</v>
      </c>
      <c r="H31" s="205">
        <f>'[2]07'!I33</f>
        <v>0</v>
      </c>
      <c r="I31" s="205">
        <f>'[2]07'!J33</f>
        <v>0</v>
      </c>
      <c r="J31" s="205">
        <f>'[2]07'!K33</f>
        <v>0</v>
      </c>
      <c r="K31" s="15">
        <f t="shared" si="3"/>
        <v>38</v>
      </c>
      <c r="L31" s="18">
        <f>frq!C31</f>
        <v>1</v>
      </c>
      <c r="M31" s="167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204">
        <f>'[2]07'!B34</f>
        <v>84</v>
      </c>
      <c r="C32" s="205">
        <f>'[2]07'!C34</f>
        <v>0</v>
      </c>
      <c r="D32" s="205">
        <f>'[2]07'!D34</f>
        <v>0</v>
      </c>
      <c r="E32" s="205">
        <f>'[2]07'!E34</f>
        <v>0</v>
      </c>
      <c r="F32" s="15">
        <f t="shared" si="6"/>
        <v>84</v>
      </c>
      <c r="G32" s="204">
        <f>'[2]07'!H34</f>
        <v>38</v>
      </c>
      <c r="H32" s="205">
        <f>'[2]07'!I34</f>
        <v>0</v>
      </c>
      <c r="I32" s="205">
        <f>'[2]07'!J34</f>
        <v>0</v>
      </c>
      <c r="J32" s="205">
        <f>'[2]07'!K34</f>
        <v>0</v>
      </c>
      <c r="K32" s="15">
        <f t="shared" si="3"/>
        <v>38</v>
      </c>
      <c r="L32" s="18">
        <f>frq!C32</f>
        <v>1</v>
      </c>
      <c r="M32" s="167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204">
        <f>'[2]07'!B35</f>
        <v>84</v>
      </c>
      <c r="C33" s="205">
        <f>'[2]07'!C35</f>
        <v>0</v>
      </c>
      <c r="D33" s="205">
        <f>'[2]07'!D35</f>
        <v>0</v>
      </c>
      <c r="E33" s="205">
        <f>'[2]07'!E35</f>
        <v>0</v>
      </c>
      <c r="F33" s="15">
        <f t="shared" si="6"/>
        <v>84</v>
      </c>
      <c r="G33" s="204">
        <f>'[2]07'!H35</f>
        <v>38</v>
      </c>
      <c r="H33" s="205">
        <f>'[2]07'!I35</f>
        <v>0</v>
      </c>
      <c r="I33" s="205">
        <f>'[2]07'!J35</f>
        <v>0</v>
      </c>
      <c r="J33" s="205">
        <f>'[2]07'!K35</f>
        <v>0</v>
      </c>
      <c r="K33" s="15">
        <f t="shared" si="3"/>
        <v>38</v>
      </c>
      <c r="L33" s="18">
        <f>frq!C33</f>
        <v>1</v>
      </c>
      <c r="M33" s="167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</row>
    <row r="34" spans="1:18">
      <c r="A34" s="8" t="s">
        <v>76</v>
      </c>
      <c r="B34" s="204">
        <f>'[2]07'!B36</f>
        <v>84</v>
      </c>
      <c r="C34" s="205">
        <f>'[2]07'!C36</f>
        <v>0</v>
      </c>
      <c r="D34" s="205">
        <f>'[2]07'!D36</f>
        <v>0</v>
      </c>
      <c r="E34" s="205">
        <f>'[2]07'!E36</f>
        <v>0</v>
      </c>
      <c r="F34" s="15">
        <f t="shared" si="6"/>
        <v>84</v>
      </c>
      <c r="G34" s="204">
        <f>'[2]07'!H36</f>
        <v>38</v>
      </c>
      <c r="H34" s="205">
        <f>'[2]07'!I36</f>
        <v>0</v>
      </c>
      <c r="I34" s="205">
        <f>'[2]07'!J36</f>
        <v>0</v>
      </c>
      <c r="J34" s="205">
        <f>'[2]07'!K36</f>
        <v>0</v>
      </c>
      <c r="K34" s="15">
        <f t="shared" si="3"/>
        <v>38</v>
      </c>
      <c r="L34" s="18">
        <f>frq!C34</f>
        <v>1</v>
      </c>
      <c r="M34" s="167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204">
        <f>'[2]07'!B37</f>
        <v>84</v>
      </c>
      <c r="C35" s="205">
        <f>'[2]07'!C37</f>
        <v>0</v>
      </c>
      <c r="D35" s="205">
        <f>'[2]07'!D37</f>
        <v>0</v>
      </c>
      <c r="E35" s="205">
        <f>'[2]07'!E37</f>
        <v>0</v>
      </c>
      <c r="F35" s="15">
        <f t="shared" si="6"/>
        <v>84</v>
      </c>
      <c r="G35" s="204">
        <f>'[2]07'!H37</f>
        <v>38</v>
      </c>
      <c r="H35" s="205">
        <f>'[2]07'!I37</f>
        <v>0</v>
      </c>
      <c r="I35" s="205">
        <f>'[2]07'!J37</f>
        <v>0</v>
      </c>
      <c r="J35" s="205">
        <f>'[2]07'!K37</f>
        <v>0</v>
      </c>
      <c r="K35" s="15">
        <f t="shared" si="3"/>
        <v>38</v>
      </c>
      <c r="L35" s="18">
        <f>frq!C35</f>
        <v>1</v>
      </c>
      <c r="M35" s="167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</row>
    <row r="36" spans="1:18">
      <c r="A36" s="8" t="s">
        <v>78</v>
      </c>
      <c r="B36" s="204">
        <f>'[2]07'!B38</f>
        <v>84</v>
      </c>
      <c r="C36" s="205">
        <f>'[2]07'!C38</f>
        <v>0</v>
      </c>
      <c r="D36" s="205">
        <f>'[2]07'!D38</f>
        <v>0</v>
      </c>
      <c r="E36" s="205">
        <f>'[2]07'!E38</f>
        <v>0</v>
      </c>
      <c r="F36" s="15">
        <f t="shared" si="6"/>
        <v>84</v>
      </c>
      <c r="G36" s="204">
        <f>'[2]07'!H38</f>
        <v>38</v>
      </c>
      <c r="H36" s="205">
        <f>'[2]07'!I38</f>
        <v>0</v>
      </c>
      <c r="I36" s="205">
        <f>'[2]07'!J38</f>
        <v>0</v>
      </c>
      <c r="J36" s="205">
        <f>'[2]07'!K38</f>
        <v>0</v>
      </c>
      <c r="K36" s="15">
        <f t="shared" si="3"/>
        <v>38</v>
      </c>
      <c r="L36" s="18">
        <f>frq!C36</f>
        <v>1</v>
      </c>
      <c r="M36" s="167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</row>
    <row r="37" spans="1:18">
      <c r="A37" s="8" t="s">
        <v>79</v>
      </c>
      <c r="B37" s="204">
        <f>'[2]07'!B39</f>
        <v>84</v>
      </c>
      <c r="C37" s="205">
        <f>'[2]07'!C39</f>
        <v>0</v>
      </c>
      <c r="D37" s="205">
        <f>'[2]07'!D39</f>
        <v>0</v>
      </c>
      <c r="E37" s="205">
        <f>'[2]07'!E39</f>
        <v>0</v>
      </c>
      <c r="F37" s="15">
        <f t="shared" si="6"/>
        <v>84</v>
      </c>
      <c r="G37" s="204">
        <f>'[2]07'!H39</f>
        <v>37</v>
      </c>
      <c r="H37" s="205">
        <f>'[2]07'!I39</f>
        <v>0</v>
      </c>
      <c r="I37" s="205">
        <f>'[2]07'!J39</f>
        <v>0</v>
      </c>
      <c r="J37" s="205">
        <f>'[2]07'!K39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204">
        <f>'[2]07'!B40</f>
        <v>84</v>
      </c>
      <c r="C38" s="205">
        <f>'[2]07'!C40</f>
        <v>0</v>
      </c>
      <c r="D38" s="205">
        <f>'[2]07'!D40</f>
        <v>0</v>
      </c>
      <c r="E38" s="205">
        <f>'[2]07'!E40</f>
        <v>0</v>
      </c>
      <c r="F38" s="15">
        <f t="shared" si="6"/>
        <v>84</v>
      </c>
      <c r="G38" s="204">
        <f>'[2]07'!H40</f>
        <v>37</v>
      </c>
      <c r="H38" s="205">
        <f>'[2]07'!I40</f>
        <v>0</v>
      </c>
      <c r="I38" s="205">
        <f>'[2]07'!J40</f>
        <v>0</v>
      </c>
      <c r="J38" s="205">
        <f>'[2]07'!K40</f>
        <v>0</v>
      </c>
      <c r="K38" s="15">
        <f t="shared" si="3"/>
        <v>37</v>
      </c>
      <c r="L38" s="18">
        <f>frq!C38</f>
        <v>1</v>
      </c>
      <c r="M38" s="167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204">
        <f>'[2]07'!B41</f>
        <v>84</v>
      </c>
      <c r="C39" s="205">
        <f>'[2]07'!C41</f>
        <v>0</v>
      </c>
      <c r="D39" s="205">
        <f>'[2]07'!D41</f>
        <v>0</v>
      </c>
      <c r="E39" s="205">
        <f>'[2]07'!E41</f>
        <v>0</v>
      </c>
      <c r="F39" s="15">
        <f t="shared" si="6"/>
        <v>84</v>
      </c>
      <c r="G39" s="204">
        <f>'[2]07'!H41</f>
        <v>37</v>
      </c>
      <c r="H39" s="205">
        <f>'[2]07'!I41</f>
        <v>0</v>
      </c>
      <c r="I39" s="205">
        <f>'[2]07'!J41</f>
        <v>0</v>
      </c>
      <c r="J39" s="205">
        <f>'[2]07'!K41</f>
        <v>0</v>
      </c>
      <c r="K39" s="15">
        <f t="shared" si="3"/>
        <v>37</v>
      </c>
      <c r="L39" s="18">
        <f>frq!C39</f>
        <v>1</v>
      </c>
      <c r="M39" s="167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204">
        <f>'[2]07'!B42</f>
        <v>84</v>
      </c>
      <c r="C40" s="205">
        <f>'[2]07'!C42</f>
        <v>0</v>
      </c>
      <c r="D40" s="205">
        <f>'[2]07'!D42</f>
        <v>0</v>
      </c>
      <c r="E40" s="205">
        <f>'[2]07'!E42</f>
        <v>0</v>
      </c>
      <c r="F40" s="15">
        <f t="shared" si="6"/>
        <v>84</v>
      </c>
      <c r="G40" s="204">
        <f>'[2]07'!H42</f>
        <v>37</v>
      </c>
      <c r="H40" s="205">
        <f>'[2]07'!I42</f>
        <v>0</v>
      </c>
      <c r="I40" s="205">
        <f>'[2]07'!J42</f>
        <v>0</v>
      </c>
      <c r="J40" s="205">
        <f>'[2]07'!K42</f>
        <v>0</v>
      </c>
      <c r="K40" s="15">
        <f t="shared" si="3"/>
        <v>37</v>
      </c>
      <c r="L40" s="18">
        <f>frq!C40</f>
        <v>1</v>
      </c>
      <c r="M40" s="167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204">
        <f>'[2]07'!B43</f>
        <v>84</v>
      </c>
      <c r="C41" s="205">
        <f>'[2]07'!C43</f>
        <v>0</v>
      </c>
      <c r="D41" s="205">
        <f>'[2]07'!D43</f>
        <v>0</v>
      </c>
      <c r="E41" s="205">
        <f>'[2]07'!E43</f>
        <v>0</v>
      </c>
      <c r="F41" s="15">
        <f t="shared" si="6"/>
        <v>84</v>
      </c>
      <c r="G41" s="204">
        <f>'[2]07'!H43</f>
        <v>37</v>
      </c>
      <c r="H41" s="205">
        <f>'[2]07'!I43</f>
        <v>0</v>
      </c>
      <c r="I41" s="205">
        <f>'[2]07'!J43</f>
        <v>0</v>
      </c>
      <c r="J41" s="205">
        <f>'[2]07'!K43</f>
        <v>0</v>
      </c>
      <c r="K41" s="15">
        <f t="shared" si="3"/>
        <v>37</v>
      </c>
      <c r="L41" s="18">
        <f>frq!C41</f>
        <v>1</v>
      </c>
      <c r="M41" s="167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204">
        <f>'[2]07'!B44</f>
        <v>84</v>
      </c>
      <c r="C42" s="205">
        <f>'[2]07'!C44</f>
        <v>0</v>
      </c>
      <c r="D42" s="205">
        <f>'[2]07'!D44</f>
        <v>0</v>
      </c>
      <c r="E42" s="205">
        <f>'[2]07'!E44</f>
        <v>0</v>
      </c>
      <c r="F42" s="15">
        <f t="shared" si="6"/>
        <v>84</v>
      </c>
      <c r="G42" s="204">
        <f>'[2]07'!H44</f>
        <v>36</v>
      </c>
      <c r="H42" s="205">
        <f>'[2]07'!I44</f>
        <v>0</v>
      </c>
      <c r="I42" s="205">
        <f>'[2]07'!J44</f>
        <v>0</v>
      </c>
      <c r="J42" s="205">
        <f>'[2]07'!K44</f>
        <v>0</v>
      </c>
      <c r="K42" s="15">
        <f t="shared" si="3"/>
        <v>36</v>
      </c>
      <c r="L42" s="18">
        <f>frq!C42</f>
        <v>1</v>
      </c>
      <c r="M42" s="167">
        <f t="shared" si="4"/>
        <v>35.299999999999997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35.299999999999997</v>
      </c>
      <c r="R42" s="18">
        <v>0.7</v>
      </c>
    </row>
    <row r="43" spans="1:18">
      <c r="A43" s="8" t="s">
        <v>85</v>
      </c>
      <c r="B43" s="204">
        <f>'[2]07'!B45</f>
        <v>84</v>
      </c>
      <c r="C43" s="205">
        <f>'[2]07'!C45</f>
        <v>0</v>
      </c>
      <c r="D43" s="205">
        <f>'[2]07'!D45</f>
        <v>0</v>
      </c>
      <c r="E43" s="205">
        <f>'[2]07'!E45</f>
        <v>0</v>
      </c>
      <c r="F43" s="15">
        <f t="shared" si="6"/>
        <v>84</v>
      </c>
      <c r="G43" s="204">
        <f>'[2]07'!H45</f>
        <v>36</v>
      </c>
      <c r="H43" s="205">
        <f>'[2]07'!I45</f>
        <v>0</v>
      </c>
      <c r="I43" s="205">
        <f>'[2]07'!J45</f>
        <v>0</v>
      </c>
      <c r="J43" s="205">
        <f>'[2]07'!K45</f>
        <v>0</v>
      </c>
      <c r="K43" s="15">
        <f t="shared" si="3"/>
        <v>36</v>
      </c>
      <c r="L43" s="18">
        <f>frq!C43</f>
        <v>1</v>
      </c>
      <c r="M43" s="167">
        <f t="shared" si="4"/>
        <v>35.299999999999997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35.299999999999997</v>
      </c>
      <c r="R43" s="18">
        <v>0.7</v>
      </c>
    </row>
    <row r="44" spans="1:18">
      <c r="A44" s="8" t="s">
        <v>86</v>
      </c>
      <c r="B44" s="204">
        <f>'[2]07'!B46</f>
        <v>84</v>
      </c>
      <c r="C44" s="205">
        <f>'[2]07'!C46</f>
        <v>0</v>
      </c>
      <c r="D44" s="205">
        <f>'[2]07'!D46</f>
        <v>0</v>
      </c>
      <c r="E44" s="205">
        <f>'[2]07'!E46</f>
        <v>0</v>
      </c>
      <c r="F44" s="15">
        <f t="shared" si="6"/>
        <v>84</v>
      </c>
      <c r="G44" s="204">
        <f>'[2]07'!H46</f>
        <v>36</v>
      </c>
      <c r="H44" s="205">
        <f>'[2]07'!I46</f>
        <v>0</v>
      </c>
      <c r="I44" s="205">
        <f>'[2]07'!J46</f>
        <v>0</v>
      </c>
      <c r="J44" s="205">
        <f>'[2]07'!K46</f>
        <v>0</v>
      </c>
      <c r="K44" s="15">
        <f t="shared" si="3"/>
        <v>36</v>
      </c>
      <c r="L44" s="18">
        <f>frq!C44</f>
        <v>1</v>
      </c>
      <c r="M44" s="167">
        <f t="shared" si="4"/>
        <v>35.299999999999997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35.299999999999997</v>
      </c>
      <c r="R44" s="18">
        <v>0.7</v>
      </c>
    </row>
    <row r="45" spans="1:18">
      <c r="A45" s="8" t="s">
        <v>87</v>
      </c>
      <c r="B45" s="204">
        <f>'[2]07'!B47</f>
        <v>84</v>
      </c>
      <c r="C45" s="205">
        <f>'[2]07'!C47</f>
        <v>0</v>
      </c>
      <c r="D45" s="205">
        <f>'[2]07'!D47</f>
        <v>0</v>
      </c>
      <c r="E45" s="205">
        <f>'[2]07'!E47</f>
        <v>0</v>
      </c>
      <c r="F45" s="15">
        <f t="shared" si="6"/>
        <v>84</v>
      </c>
      <c r="G45" s="204">
        <f>'[2]07'!H47</f>
        <v>36</v>
      </c>
      <c r="H45" s="205">
        <f>'[2]07'!I47</f>
        <v>0</v>
      </c>
      <c r="I45" s="205">
        <f>'[2]07'!J47</f>
        <v>0</v>
      </c>
      <c r="J45" s="205">
        <f>'[2]07'!K47</f>
        <v>0</v>
      </c>
      <c r="K45" s="15">
        <f t="shared" si="3"/>
        <v>36</v>
      </c>
      <c r="L45" s="18">
        <f>frq!C45</f>
        <v>1</v>
      </c>
      <c r="M45" s="167">
        <f t="shared" si="4"/>
        <v>35.299999999999997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35.299999999999997</v>
      </c>
      <c r="R45" s="18">
        <v>0.7</v>
      </c>
    </row>
    <row r="46" spans="1:18">
      <c r="A46" s="8" t="s">
        <v>88</v>
      </c>
      <c r="B46" s="204">
        <f>'[2]07'!B48</f>
        <v>84</v>
      </c>
      <c r="C46" s="205">
        <f>'[2]07'!C48</f>
        <v>0</v>
      </c>
      <c r="D46" s="205">
        <f>'[2]07'!D48</f>
        <v>0</v>
      </c>
      <c r="E46" s="205">
        <f>'[2]07'!E48</f>
        <v>0</v>
      </c>
      <c r="F46" s="15">
        <f t="shared" si="6"/>
        <v>84</v>
      </c>
      <c r="G46" s="204">
        <f>'[2]07'!H48</f>
        <v>36</v>
      </c>
      <c r="H46" s="205">
        <f>'[2]07'!I48</f>
        <v>0</v>
      </c>
      <c r="I46" s="205">
        <f>'[2]07'!J48</f>
        <v>0</v>
      </c>
      <c r="J46" s="205">
        <f>'[2]07'!K48</f>
        <v>0</v>
      </c>
      <c r="K46" s="15">
        <f t="shared" si="3"/>
        <v>36</v>
      </c>
      <c r="L46" s="18">
        <f>frq!C46</f>
        <v>1</v>
      </c>
      <c r="M46" s="167">
        <f t="shared" si="4"/>
        <v>35.299999999999997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35.299999999999997</v>
      </c>
      <c r="R46" s="18">
        <v>0.7</v>
      </c>
    </row>
    <row r="47" spans="1:18">
      <c r="A47" s="8" t="s">
        <v>89</v>
      </c>
      <c r="B47" s="204">
        <f>'[2]07'!B49</f>
        <v>84</v>
      </c>
      <c r="C47" s="205">
        <f>'[2]07'!C49</f>
        <v>0</v>
      </c>
      <c r="D47" s="205">
        <f>'[2]07'!D49</f>
        <v>0</v>
      </c>
      <c r="E47" s="205">
        <f>'[2]07'!E49</f>
        <v>0</v>
      </c>
      <c r="F47" s="15">
        <f t="shared" si="6"/>
        <v>84</v>
      </c>
      <c r="G47" s="204">
        <f>'[2]07'!H49</f>
        <v>36</v>
      </c>
      <c r="H47" s="205">
        <f>'[2]07'!I49</f>
        <v>0</v>
      </c>
      <c r="I47" s="205">
        <f>'[2]07'!J49</f>
        <v>0</v>
      </c>
      <c r="J47" s="205">
        <f>'[2]07'!K49</f>
        <v>0</v>
      </c>
      <c r="K47" s="15">
        <f t="shared" si="3"/>
        <v>36</v>
      </c>
      <c r="L47" s="18">
        <f>frq!C47</f>
        <v>1</v>
      </c>
      <c r="M47" s="167">
        <f t="shared" si="4"/>
        <v>35.299999999999997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35.299999999999997</v>
      </c>
      <c r="R47" s="18">
        <v>0.7</v>
      </c>
    </row>
    <row r="48" spans="1:18">
      <c r="A48" s="8" t="s">
        <v>90</v>
      </c>
      <c r="B48" s="204">
        <f>'[2]07'!B50</f>
        <v>84</v>
      </c>
      <c r="C48" s="205">
        <f>'[2]07'!C50</f>
        <v>0</v>
      </c>
      <c r="D48" s="205">
        <f>'[2]07'!D50</f>
        <v>0</v>
      </c>
      <c r="E48" s="205">
        <f>'[2]07'!E50</f>
        <v>0</v>
      </c>
      <c r="F48" s="15">
        <f t="shared" si="6"/>
        <v>84</v>
      </c>
      <c r="G48" s="204">
        <f>'[2]07'!H50</f>
        <v>36</v>
      </c>
      <c r="H48" s="205">
        <f>'[2]07'!I50</f>
        <v>0</v>
      </c>
      <c r="I48" s="205">
        <f>'[2]07'!J50</f>
        <v>0</v>
      </c>
      <c r="J48" s="205">
        <f>'[2]07'!K50</f>
        <v>0</v>
      </c>
      <c r="K48" s="15">
        <f t="shared" si="3"/>
        <v>36</v>
      </c>
      <c r="L48" s="18">
        <f>frq!C48</f>
        <v>1</v>
      </c>
      <c r="M48" s="167">
        <f t="shared" si="4"/>
        <v>35.299999999999997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35.299999999999997</v>
      </c>
      <c r="R48" s="18">
        <v>0.7</v>
      </c>
    </row>
    <row r="49" spans="1:18">
      <c r="A49" s="8" t="s">
        <v>91</v>
      </c>
      <c r="B49" s="204">
        <f>'[2]07'!B51</f>
        <v>84</v>
      </c>
      <c r="C49" s="205">
        <f>'[2]07'!C51</f>
        <v>0</v>
      </c>
      <c r="D49" s="205">
        <f>'[2]07'!D51</f>
        <v>0</v>
      </c>
      <c r="E49" s="205">
        <f>'[2]07'!E51</f>
        <v>0</v>
      </c>
      <c r="F49" s="15">
        <f t="shared" si="6"/>
        <v>84</v>
      </c>
      <c r="G49" s="204">
        <f>'[2]07'!H51</f>
        <v>36</v>
      </c>
      <c r="H49" s="205">
        <f>'[2]07'!I51</f>
        <v>0</v>
      </c>
      <c r="I49" s="205">
        <f>'[2]07'!J51</f>
        <v>0</v>
      </c>
      <c r="J49" s="205">
        <f>'[2]07'!K51</f>
        <v>0</v>
      </c>
      <c r="K49" s="15">
        <f t="shared" si="3"/>
        <v>36</v>
      </c>
      <c r="L49" s="18">
        <f>frq!C49</f>
        <v>1</v>
      </c>
      <c r="M49" s="167">
        <f t="shared" si="4"/>
        <v>35.299999999999997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35.299999999999997</v>
      </c>
      <c r="R49" s="18">
        <v>0.7</v>
      </c>
    </row>
    <row r="50" spans="1:18">
      <c r="A50" s="8" t="s">
        <v>92</v>
      </c>
      <c r="B50" s="204">
        <f>'[2]07'!B52</f>
        <v>84</v>
      </c>
      <c r="C50" s="205">
        <f>'[2]07'!C52</f>
        <v>0</v>
      </c>
      <c r="D50" s="205">
        <f>'[2]07'!D52</f>
        <v>0</v>
      </c>
      <c r="E50" s="205">
        <f>'[2]07'!E52</f>
        <v>0</v>
      </c>
      <c r="F50" s="15">
        <f t="shared" si="6"/>
        <v>84</v>
      </c>
      <c r="G50" s="204">
        <f>'[2]07'!H52</f>
        <v>36</v>
      </c>
      <c r="H50" s="205">
        <f>'[2]07'!I52</f>
        <v>0</v>
      </c>
      <c r="I50" s="205">
        <f>'[2]07'!J52</f>
        <v>0</v>
      </c>
      <c r="J50" s="205">
        <f>'[2]07'!K52</f>
        <v>0</v>
      </c>
      <c r="K50" s="15">
        <f t="shared" si="3"/>
        <v>36</v>
      </c>
      <c r="L50" s="18">
        <f>frq!C50</f>
        <v>1</v>
      </c>
      <c r="M50" s="167">
        <f t="shared" si="4"/>
        <v>35.299999999999997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35.299999999999997</v>
      </c>
      <c r="R50" s="18">
        <v>0.7</v>
      </c>
    </row>
    <row r="51" spans="1:18">
      <c r="A51" s="8" t="s">
        <v>93</v>
      </c>
      <c r="B51" s="204">
        <f>'[2]07'!B53</f>
        <v>84</v>
      </c>
      <c r="C51" s="205">
        <f>'[2]07'!C53</f>
        <v>0</v>
      </c>
      <c r="D51" s="205">
        <f>'[2]07'!D53</f>
        <v>0</v>
      </c>
      <c r="E51" s="205">
        <f>'[2]07'!E53</f>
        <v>0</v>
      </c>
      <c r="F51" s="15">
        <f t="shared" si="6"/>
        <v>84</v>
      </c>
      <c r="G51" s="204">
        <f>'[2]07'!H53</f>
        <v>35</v>
      </c>
      <c r="H51" s="205">
        <f>'[2]07'!I53</f>
        <v>0</v>
      </c>
      <c r="I51" s="205">
        <f>'[2]07'!J53</f>
        <v>0</v>
      </c>
      <c r="J51" s="205">
        <f>'[2]07'!K53</f>
        <v>0</v>
      </c>
      <c r="K51" s="15">
        <f t="shared" si="3"/>
        <v>35</v>
      </c>
      <c r="L51" s="18">
        <f>frq!C51</f>
        <v>1</v>
      </c>
      <c r="M51" s="167">
        <f t="shared" si="4"/>
        <v>34.299999999999997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34.299999999999997</v>
      </c>
      <c r="R51" s="18">
        <v>0.7</v>
      </c>
    </row>
    <row r="52" spans="1:18">
      <c r="A52" s="8" t="s">
        <v>94</v>
      </c>
      <c r="B52" s="204">
        <f>'[2]07'!B54</f>
        <v>84</v>
      </c>
      <c r="C52" s="205">
        <f>'[2]07'!C54</f>
        <v>0</v>
      </c>
      <c r="D52" s="205">
        <f>'[2]07'!D54</f>
        <v>0</v>
      </c>
      <c r="E52" s="205">
        <f>'[2]07'!E54</f>
        <v>0</v>
      </c>
      <c r="F52" s="15">
        <f t="shared" si="6"/>
        <v>84</v>
      </c>
      <c r="G52" s="204">
        <f>'[2]07'!H54</f>
        <v>35</v>
      </c>
      <c r="H52" s="205">
        <f>'[2]07'!I54</f>
        <v>0</v>
      </c>
      <c r="I52" s="205">
        <f>'[2]07'!J54</f>
        <v>0</v>
      </c>
      <c r="J52" s="205">
        <f>'[2]07'!K54</f>
        <v>0</v>
      </c>
      <c r="K52" s="15">
        <f t="shared" si="3"/>
        <v>35</v>
      </c>
      <c r="L52" s="18">
        <f>frq!C52</f>
        <v>1</v>
      </c>
      <c r="M52" s="167">
        <f t="shared" si="4"/>
        <v>34.299999999999997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34.299999999999997</v>
      </c>
      <c r="R52" s="18">
        <v>0.7</v>
      </c>
    </row>
    <row r="53" spans="1:18">
      <c r="A53" s="8" t="s">
        <v>95</v>
      </c>
      <c r="B53" s="204">
        <f>'[2]07'!B55</f>
        <v>84</v>
      </c>
      <c r="C53" s="205">
        <f>'[2]07'!C55</f>
        <v>0</v>
      </c>
      <c r="D53" s="205">
        <f>'[2]07'!D55</f>
        <v>0</v>
      </c>
      <c r="E53" s="205">
        <f>'[2]07'!E55</f>
        <v>0</v>
      </c>
      <c r="F53" s="15">
        <f t="shared" si="6"/>
        <v>84</v>
      </c>
      <c r="G53" s="204">
        <f>'[2]07'!H55</f>
        <v>35</v>
      </c>
      <c r="H53" s="205">
        <f>'[2]07'!I55</f>
        <v>0</v>
      </c>
      <c r="I53" s="205">
        <f>'[2]07'!J55</f>
        <v>0</v>
      </c>
      <c r="J53" s="205">
        <f>'[2]07'!K55</f>
        <v>0</v>
      </c>
      <c r="K53" s="15">
        <f t="shared" si="3"/>
        <v>35</v>
      </c>
      <c r="L53" s="18">
        <f>frq!C53</f>
        <v>1</v>
      </c>
      <c r="M53" s="167">
        <f t="shared" si="4"/>
        <v>34.299999999999997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34.299999999999997</v>
      </c>
      <c r="R53" s="18">
        <v>0.7</v>
      </c>
    </row>
    <row r="54" spans="1:18">
      <c r="A54" s="8" t="s">
        <v>96</v>
      </c>
      <c r="B54" s="204">
        <f>'[2]07'!B56</f>
        <v>84</v>
      </c>
      <c r="C54" s="205">
        <f>'[2]07'!C56</f>
        <v>0</v>
      </c>
      <c r="D54" s="205">
        <f>'[2]07'!D56</f>
        <v>0</v>
      </c>
      <c r="E54" s="205">
        <f>'[2]07'!E56</f>
        <v>0</v>
      </c>
      <c r="F54" s="15">
        <f t="shared" si="6"/>
        <v>84</v>
      </c>
      <c r="G54" s="204">
        <f>'[2]07'!H56</f>
        <v>35</v>
      </c>
      <c r="H54" s="205">
        <f>'[2]07'!I56</f>
        <v>0</v>
      </c>
      <c r="I54" s="205">
        <f>'[2]07'!J56</f>
        <v>0</v>
      </c>
      <c r="J54" s="205">
        <f>'[2]07'!K56</f>
        <v>0</v>
      </c>
      <c r="K54" s="15">
        <f t="shared" si="3"/>
        <v>35</v>
      </c>
      <c r="L54" s="18">
        <f>frq!C54</f>
        <v>1</v>
      </c>
      <c r="M54" s="167">
        <f t="shared" si="4"/>
        <v>34.299999999999997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34.299999999999997</v>
      </c>
      <c r="R54" s="18">
        <v>0.7</v>
      </c>
    </row>
    <row r="55" spans="1:18">
      <c r="A55" s="8" t="s">
        <v>97</v>
      </c>
      <c r="B55" s="204">
        <f>'[2]07'!B57</f>
        <v>84</v>
      </c>
      <c r="C55" s="205">
        <f>'[2]07'!C57</f>
        <v>0</v>
      </c>
      <c r="D55" s="205">
        <f>'[2]07'!D57</f>
        <v>0</v>
      </c>
      <c r="E55" s="205">
        <f>'[2]07'!E57</f>
        <v>0</v>
      </c>
      <c r="F55" s="15">
        <f t="shared" si="6"/>
        <v>84</v>
      </c>
      <c r="G55" s="204">
        <f>'[2]07'!H57</f>
        <v>35</v>
      </c>
      <c r="H55" s="205">
        <f>'[2]07'!I57</f>
        <v>0</v>
      </c>
      <c r="I55" s="205">
        <f>'[2]07'!J57</f>
        <v>0</v>
      </c>
      <c r="J55" s="205">
        <f>'[2]07'!K57</f>
        <v>0</v>
      </c>
      <c r="K55" s="15">
        <f t="shared" si="3"/>
        <v>35</v>
      </c>
      <c r="L55" s="18">
        <f>frq!C55</f>
        <v>1</v>
      </c>
      <c r="M55" s="167">
        <f t="shared" si="4"/>
        <v>34.299999999999997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34.299999999999997</v>
      </c>
      <c r="R55" s="18">
        <v>0.7</v>
      </c>
    </row>
    <row r="56" spans="1:18">
      <c r="A56" s="8" t="s">
        <v>98</v>
      </c>
      <c r="B56" s="204">
        <f>'[2]07'!B58</f>
        <v>84</v>
      </c>
      <c r="C56" s="205">
        <f>'[2]07'!C58</f>
        <v>0</v>
      </c>
      <c r="D56" s="205">
        <f>'[2]07'!D58</f>
        <v>0</v>
      </c>
      <c r="E56" s="205">
        <f>'[2]07'!E58</f>
        <v>0</v>
      </c>
      <c r="F56" s="15">
        <f t="shared" si="6"/>
        <v>84</v>
      </c>
      <c r="G56" s="204">
        <f>'[2]07'!H58</f>
        <v>35</v>
      </c>
      <c r="H56" s="205">
        <f>'[2]07'!I58</f>
        <v>0</v>
      </c>
      <c r="I56" s="205">
        <f>'[2]07'!J58</f>
        <v>0</v>
      </c>
      <c r="J56" s="205">
        <f>'[2]07'!K58</f>
        <v>0</v>
      </c>
      <c r="K56" s="15">
        <f t="shared" si="3"/>
        <v>35</v>
      </c>
      <c r="L56" s="18">
        <f>frq!C56</f>
        <v>1</v>
      </c>
      <c r="M56" s="167">
        <f t="shared" si="4"/>
        <v>34.299999999999997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34.299999999999997</v>
      </c>
      <c r="R56" s="18">
        <v>0.7</v>
      </c>
    </row>
    <row r="57" spans="1:18">
      <c r="A57" s="8" t="s">
        <v>99</v>
      </c>
      <c r="B57" s="204">
        <f>'[2]07'!B59</f>
        <v>84</v>
      </c>
      <c r="C57" s="205">
        <f>'[2]07'!C59</f>
        <v>0</v>
      </c>
      <c r="D57" s="205">
        <f>'[2]07'!D59</f>
        <v>0</v>
      </c>
      <c r="E57" s="205">
        <f>'[2]07'!E59</f>
        <v>0</v>
      </c>
      <c r="F57" s="15">
        <f t="shared" si="6"/>
        <v>84</v>
      </c>
      <c r="G57" s="204">
        <f>'[2]07'!H59</f>
        <v>35</v>
      </c>
      <c r="H57" s="205">
        <f>'[2]07'!I59</f>
        <v>0</v>
      </c>
      <c r="I57" s="205">
        <f>'[2]07'!J59</f>
        <v>0</v>
      </c>
      <c r="J57" s="205">
        <f>'[2]07'!K59</f>
        <v>0</v>
      </c>
      <c r="K57" s="15">
        <f t="shared" si="3"/>
        <v>35</v>
      </c>
      <c r="L57" s="18">
        <f>frq!C57</f>
        <v>1</v>
      </c>
      <c r="M57" s="167">
        <f t="shared" si="4"/>
        <v>34.299999999999997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34.299999999999997</v>
      </c>
      <c r="R57" s="18">
        <v>0.7</v>
      </c>
    </row>
    <row r="58" spans="1:18">
      <c r="A58" s="8" t="s">
        <v>100</v>
      </c>
      <c r="B58" s="204">
        <f>'[2]07'!B60</f>
        <v>84</v>
      </c>
      <c r="C58" s="205">
        <f>'[2]07'!C60</f>
        <v>0</v>
      </c>
      <c r="D58" s="205">
        <f>'[2]07'!D60</f>
        <v>0</v>
      </c>
      <c r="E58" s="205">
        <f>'[2]07'!E60</f>
        <v>0</v>
      </c>
      <c r="F58" s="15">
        <f t="shared" si="6"/>
        <v>84</v>
      </c>
      <c r="G58" s="204">
        <f>'[2]07'!H60</f>
        <v>35</v>
      </c>
      <c r="H58" s="205">
        <f>'[2]07'!I60</f>
        <v>0</v>
      </c>
      <c r="I58" s="205">
        <f>'[2]07'!J60</f>
        <v>0</v>
      </c>
      <c r="J58" s="205">
        <f>'[2]07'!K60</f>
        <v>0</v>
      </c>
      <c r="K58" s="15">
        <f t="shared" si="3"/>
        <v>35</v>
      </c>
      <c r="L58" s="18">
        <f>frq!C58</f>
        <v>1</v>
      </c>
      <c r="M58" s="167">
        <f t="shared" si="4"/>
        <v>34.299999999999997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34.299999999999997</v>
      </c>
      <c r="R58" s="18">
        <v>0.7</v>
      </c>
    </row>
    <row r="59" spans="1:18">
      <c r="A59" s="8" t="s">
        <v>101</v>
      </c>
      <c r="B59" s="204">
        <f>'[2]07'!B61</f>
        <v>84</v>
      </c>
      <c r="C59" s="205">
        <f>'[2]07'!C61</f>
        <v>0</v>
      </c>
      <c r="D59" s="205">
        <f>'[2]07'!D61</f>
        <v>0</v>
      </c>
      <c r="E59" s="205">
        <f>'[2]07'!E61</f>
        <v>0</v>
      </c>
      <c r="F59" s="15">
        <f t="shared" si="6"/>
        <v>84</v>
      </c>
      <c r="G59" s="204">
        <f>'[2]07'!H61</f>
        <v>35</v>
      </c>
      <c r="H59" s="205">
        <f>'[2]07'!I61</f>
        <v>0</v>
      </c>
      <c r="I59" s="205">
        <f>'[2]07'!J61</f>
        <v>0</v>
      </c>
      <c r="J59" s="205">
        <f>'[2]07'!K61</f>
        <v>0</v>
      </c>
      <c r="K59" s="15">
        <f t="shared" si="3"/>
        <v>35</v>
      </c>
      <c r="L59" s="18">
        <f>frq!C59</f>
        <v>1</v>
      </c>
      <c r="M59" s="167">
        <f t="shared" si="4"/>
        <v>34.299999999999997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34.299999999999997</v>
      </c>
      <c r="R59" s="18">
        <v>0.7</v>
      </c>
    </row>
    <row r="60" spans="1:18">
      <c r="A60" s="8" t="s">
        <v>102</v>
      </c>
      <c r="B60" s="204">
        <f>'[2]07'!B62</f>
        <v>84</v>
      </c>
      <c r="C60" s="205">
        <f>'[2]07'!C62</f>
        <v>0</v>
      </c>
      <c r="D60" s="205">
        <f>'[2]07'!D62</f>
        <v>0</v>
      </c>
      <c r="E60" s="205">
        <f>'[2]07'!E62</f>
        <v>0</v>
      </c>
      <c r="F60" s="15">
        <f t="shared" si="6"/>
        <v>84</v>
      </c>
      <c r="G60" s="204">
        <f>'[2]07'!H62</f>
        <v>35</v>
      </c>
      <c r="H60" s="205">
        <f>'[2]07'!I62</f>
        <v>0</v>
      </c>
      <c r="I60" s="205">
        <f>'[2]07'!J62</f>
        <v>0</v>
      </c>
      <c r="J60" s="205">
        <f>'[2]07'!K62</f>
        <v>0</v>
      </c>
      <c r="K60" s="15">
        <f t="shared" si="3"/>
        <v>35</v>
      </c>
      <c r="L60" s="18">
        <f>frq!C60</f>
        <v>1</v>
      </c>
      <c r="M60" s="167">
        <f t="shared" si="4"/>
        <v>34.299999999999997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34.299999999999997</v>
      </c>
      <c r="R60" s="18">
        <v>0.7</v>
      </c>
    </row>
    <row r="61" spans="1:18">
      <c r="A61" s="8" t="s">
        <v>103</v>
      </c>
      <c r="B61" s="204">
        <f>'[2]07'!B63</f>
        <v>84</v>
      </c>
      <c r="C61" s="205">
        <f>'[2]07'!C63</f>
        <v>0</v>
      </c>
      <c r="D61" s="205">
        <f>'[2]07'!D63</f>
        <v>0</v>
      </c>
      <c r="E61" s="205">
        <f>'[2]07'!E63</f>
        <v>0</v>
      </c>
      <c r="F61" s="15">
        <f t="shared" si="6"/>
        <v>84</v>
      </c>
      <c r="G61" s="204">
        <f>'[2]07'!H63</f>
        <v>35</v>
      </c>
      <c r="H61" s="205">
        <f>'[2]07'!I63</f>
        <v>0</v>
      </c>
      <c r="I61" s="205">
        <f>'[2]07'!J63</f>
        <v>0</v>
      </c>
      <c r="J61" s="205">
        <f>'[2]07'!K63</f>
        <v>0</v>
      </c>
      <c r="K61" s="15">
        <f t="shared" si="3"/>
        <v>35</v>
      </c>
      <c r="L61" s="18">
        <f>frq!C61</f>
        <v>1</v>
      </c>
      <c r="M61" s="167">
        <f t="shared" si="4"/>
        <v>34.299999999999997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34.299999999999997</v>
      </c>
      <c r="R61" s="18">
        <v>0.7</v>
      </c>
    </row>
    <row r="62" spans="1:18">
      <c r="A62" s="8" t="s">
        <v>104</v>
      </c>
      <c r="B62" s="204">
        <f>'[2]07'!B64</f>
        <v>84</v>
      </c>
      <c r="C62" s="205">
        <f>'[2]07'!C64</f>
        <v>0</v>
      </c>
      <c r="D62" s="205">
        <f>'[2]07'!D64</f>
        <v>0</v>
      </c>
      <c r="E62" s="205">
        <f>'[2]07'!E64</f>
        <v>0</v>
      </c>
      <c r="F62" s="15">
        <f t="shared" si="6"/>
        <v>84</v>
      </c>
      <c r="G62" s="204">
        <f>'[2]07'!H64</f>
        <v>35</v>
      </c>
      <c r="H62" s="205">
        <f>'[2]07'!I64</f>
        <v>0</v>
      </c>
      <c r="I62" s="205">
        <f>'[2]07'!J64</f>
        <v>0</v>
      </c>
      <c r="J62" s="205">
        <f>'[2]07'!K64</f>
        <v>0</v>
      </c>
      <c r="K62" s="15">
        <f t="shared" si="3"/>
        <v>35</v>
      </c>
      <c r="L62" s="18">
        <f>frq!C62</f>
        <v>1</v>
      </c>
      <c r="M62" s="167">
        <f t="shared" si="4"/>
        <v>34.299999999999997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34.299999999999997</v>
      </c>
      <c r="R62" s="18">
        <v>0.7</v>
      </c>
    </row>
    <row r="63" spans="1:18">
      <c r="A63" s="8" t="s">
        <v>105</v>
      </c>
      <c r="B63" s="204">
        <f>'[2]07'!B65</f>
        <v>84</v>
      </c>
      <c r="C63" s="205">
        <f>'[2]07'!C65</f>
        <v>0</v>
      </c>
      <c r="D63" s="205">
        <f>'[2]07'!D65</f>
        <v>0</v>
      </c>
      <c r="E63" s="205">
        <f>'[2]07'!E65</f>
        <v>0</v>
      </c>
      <c r="F63" s="15">
        <f t="shared" si="6"/>
        <v>84</v>
      </c>
      <c r="G63" s="204">
        <f>'[2]07'!H65</f>
        <v>35</v>
      </c>
      <c r="H63" s="205">
        <f>'[2]07'!I65</f>
        <v>0</v>
      </c>
      <c r="I63" s="205">
        <f>'[2]07'!J65</f>
        <v>0</v>
      </c>
      <c r="J63" s="205">
        <f>'[2]07'!K65</f>
        <v>0</v>
      </c>
      <c r="K63" s="15">
        <f t="shared" si="3"/>
        <v>35</v>
      </c>
      <c r="L63" s="18">
        <f>frq!C63</f>
        <v>1</v>
      </c>
      <c r="M63" s="167">
        <f t="shared" si="4"/>
        <v>34.299999999999997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34.299999999999997</v>
      </c>
      <c r="R63" s="18">
        <v>0.7</v>
      </c>
    </row>
    <row r="64" spans="1:18">
      <c r="A64" s="8" t="s">
        <v>106</v>
      </c>
      <c r="B64" s="204">
        <f>'[2]07'!B66</f>
        <v>84</v>
      </c>
      <c r="C64" s="205">
        <f>'[2]07'!C66</f>
        <v>0</v>
      </c>
      <c r="D64" s="205">
        <f>'[2]07'!D66</f>
        <v>0</v>
      </c>
      <c r="E64" s="205">
        <f>'[2]07'!E66</f>
        <v>0</v>
      </c>
      <c r="F64" s="15">
        <f t="shared" si="6"/>
        <v>84</v>
      </c>
      <c r="G64" s="204">
        <f>'[2]07'!H66</f>
        <v>35</v>
      </c>
      <c r="H64" s="205">
        <f>'[2]07'!I66</f>
        <v>0</v>
      </c>
      <c r="I64" s="205">
        <f>'[2]07'!J66</f>
        <v>0</v>
      </c>
      <c r="J64" s="205">
        <f>'[2]07'!K66</f>
        <v>0</v>
      </c>
      <c r="K64" s="15">
        <f t="shared" si="3"/>
        <v>35</v>
      </c>
      <c r="L64" s="18">
        <f>frq!C64</f>
        <v>1</v>
      </c>
      <c r="M64" s="167">
        <f t="shared" si="4"/>
        <v>34.299999999999997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34.299999999999997</v>
      </c>
      <c r="R64" s="18">
        <v>0.7</v>
      </c>
    </row>
    <row r="65" spans="1:18">
      <c r="A65" s="8" t="s">
        <v>107</v>
      </c>
      <c r="B65" s="204">
        <f>'[2]07'!B67</f>
        <v>84</v>
      </c>
      <c r="C65" s="205">
        <f>'[2]07'!C67</f>
        <v>0</v>
      </c>
      <c r="D65" s="205">
        <f>'[2]07'!D67</f>
        <v>0</v>
      </c>
      <c r="E65" s="205">
        <f>'[2]07'!E67</f>
        <v>0</v>
      </c>
      <c r="F65" s="15">
        <f t="shared" si="6"/>
        <v>84</v>
      </c>
      <c r="G65" s="204">
        <f>'[2]07'!H67</f>
        <v>35</v>
      </c>
      <c r="H65" s="205">
        <f>'[2]07'!I67</f>
        <v>0</v>
      </c>
      <c r="I65" s="205">
        <f>'[2]07'!J67</f>
        <v>0</v>
      </c>
      <c r="J65" s="205">
        <f>'[2]07'!K67</f>
        <v>0</v>
      </c>
      <c r="K65" s="15">
        <f t="shared" si="3"/>
        <v>35</v>
      </c>
      <c r="L65" s="18">
        <f>frq!C65</f>
        <v>1</v>
      </c>
      <c r="M65" s="167">
        <f t="shared" si="4"/>
        <v>34.299999999999997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34.299999999999997</v>
      </c>
      <c r="R65" s="18">
        <v>0.7</v>
      </c>
    </row>
    <row r="66" spans="1:18">
      <c r="A66" s="8" t="s">
        <v>108</v>
      </c>
      <c r="B66" s="204">
        <f>'[2]07'!B68</f>
        <v>84</v>
      </c>
      <c r="C66" s="205">
        <f>'[2]07'!C68</f>
        <v>0</v>
      </c>
      <c r="D66" s="205">
        <f>'[2]07'!D68</f>
        <v>0</v>
      </c>
      <c r="E66" s="205">
        <f>'[2]07'!E68</f>
        <v>0</v>
      </c>
      <c r="F66" s="15">
        <f t="shared" si="6"/>
        <v>84</v>
      </c>
      <c r="G66" s="204">
        <f>'[2]07'!H68</f>
        <v>35</v>
      </c>
      <c r="H66" s="205">
        <f>'[2]07'!I68</f>
        <v>0</v>
      </c>
      <c r="I66" s="205">
        <f>'[2]07'!J68</f>
        <v>0</v>
      </c>
      <c r="J66" s="205">
        <f>'[2]07'!K68</f>
        <v>0</v>
      </c>
      <c r="K66" s="15">
        <f t="shared" si="3"/>
        <v>35</v>
      </c>
      <c r="L66" s="18">
        <f>frq!C66</f>
        <v>1</v>
      </c>
      <c r="M66" s="167">
        <f t="shared" si="4"/>
        <v>34.299999999999997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34.299999999999997</v>
      </c>
      <c r="R66" s="18">
        <v>0.7</v>
      </c>
    </row>
    <row r="67" spans="1:18">
      <c r="A67" s="8" t="s">
        <v>109</v>
      </c>
      <c r="B67" s="204">
        <f>'[2]07'!B69</f>
        <v>84</v>
      </c>
      <c r="C67" s="205">
        <f>'[2]07'!C69</f>
        <v>0</v>
      </c>
      <c r="D67" s="205">
        <f>'[2]07'!D69</f>
        <v>0</v>
      </c>
      <c r="E67" s="205">
        <f>'[2]07'!E69</f>
        <v>0</v>
      </c>
      <c r="F67" s="15">
        <f t="shared" si="6"/>
        <v>84</v>
      </c>
      <c r="G67" s="204">
        <f>'[2]07'!H69</f>
        <v>35</v>
      </c>
      <c r="H67" s="205">
        <f>'[2]07'!I69</f>
        <v>0</v>
      </c>
      <c r="I67" s="205">
        <f>'[2]07'!J69</f>
        <v>0</v>
      </c>
      <c r="J67" s="205">
        <f>'[2]07'!K69</f>
        <v>0</v>
      </c>
      <c r="K67" s="15">
        <f t="shared" si="3"/>
        <v>35</v>
      </c>
      <c r="L67" s="18">
        <f>frq!C67</f>
        <v>1</v>
      </c>
      <c r="M67" s="167">
        <f t="shared" si="4"/>
        <v>34.299999999999997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34.299999999999997</v>
      </c>
      <c r="R67" s="18">
        <v>0.7</v>
      </c>
    </row>
    <row r="68" spans="1:18">
      <c r="A68" s="8" t="s">
        <v>110</v>
      </c>
      <c r="B68" s="204">
        <f>'[2]07'!B70</f>
        <v>84</v>
      </c>
      <c r="C68" s="205">
        <f>'[2]07'!C70</f>
        <v>0</v>
      </c>
      <c r="D68" s="205">
        <f>'[2]07'!D70</f>
        <v>0</v>
      </c>
      <c r="E68" s="205">
        <f>'[2]07'!E70</f>
        <v>0</v>
      </c>
      <c r="F68" s="15">
        <f t="shared" si="6"/>
        <v>84</v>
      </c>
      <c r="G68" s="204">
        <f>'[2]07'!H70</f>
        <v>35</v>
      </c>
      <c r="H68" s="205">
        <f>'[2]07'!I70</f>
        <v>0</v>
      </c>
      <c r="I68" s="205">
        <f>'[2]07'!J70</f>
        <v>0</v>
      </c>
      <c r="J68" s="205">
        <f>'[2]07'!K70</f>
        <v>0</v>
      </c>
      <c r="K68" s="15">
        <f t="shared" ref="K68:K98" si="13">SUM(G68:J68)</f>
        <v>35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34.299999999999997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34.299999999999997</v>
      </c>
      <c r="R68" s="18">
        <v>0.7</v>
      </c>
    </row>
    <row r="69" spans="1:18">
      <c r="A69" s="8" t="s">
        <v>111</v>
      </c>
      <c r="B69" s="204">
        <f>'[2]07'!B71</f>
        <v>84</v>
      </c>
      <c r="C69" s="205">
        <f>'[2]07'!C71</f>
        <v>0</v>
      </c>
      <c r="D69" s="205">
        <f>'[2]07'!D71</f>
        <v>0</v>
      </c>
      <c r="E69" s="205">
        <f>'[2]07'!E71</f>
        <v>0</v>
      </c>
      <c r="F69" s="15">
        <f t="shared" ref="F69:F98" si="16">SUM(B69:E69)</f>
        <v>84</v>
      </c>
      <c r="G69" s="204">
        <f>'[2]07'!H71</f>
        <v>35</v>
      </c>
      <c r="H69" s="205">
        <f>'[2]07'!I71</f>
        <v>0</v>
      </c>
      <c r="I69" s="205">
        <f>'[2]07'!J71</f>
        <v>0</v>
      </c>
      <c r="J69" s="205">
        <f>'[2]07'!K71</f>
        <v>0</v>
      </c>
      <c r="K69" s="15">
        <f t="shared" si="13"/>
        <v>35</v>
      </c>
      <c r="L69" s="18">
        <f>frq!C69</f>
        <v>1</v>
      </c>
      <c r="M69" s="167">
        <f t="shared" si="14"/>
        <v>34.299999999999997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34.299999999999997</v>
      </c>
      <c r="R69" s="18">
        <v>0.7</v>
      </c>
    </row>
    <row r="70" spans="1:18">
      <c r="A70" s="8" t="s">
        <v>112</v>
      </c>
      <c r="B70" s="204">
        <f>'[2]07'!B72</f>
        <v>84</v>
      </c>
      <c r="C70" s="205">
        <f>'[2]07'!C72</f>
        <v>0</v>
      </c>
      <c r="D70" s="205">
        <f>'[2]07'!D72</f>
        <v>0</v>
      </c>
      <c r="E70" s="205">
        <f>'[2]07'!E72</f>
        <v>0</v>
      </c>
      <c r="F70" s="15">
        <f t="shared" si="16"/>
        <v>84</v>
      </c>
      <c r="G70" s="204">
        <f>'[2]07'!H72</f>
        <v>35</v>
      </c>
      <c r="H70" s="205">
        <f>'[2]07'!I72</f>
        <v>0</v>
      </c>
      <c r="I70" s="205">
        <f>'[2]07'!J72</f>
        <v>0</v>
      </c>
      <c r="J70" s="205">
        <f>'[2]07'!K72</f>
        <v>0</v>
      </c>
      <c r="K70" s="15">
        <f t="shared" si="13"/>
        <v>35</v>
      </c>
      <c r="L70" s="18">
        <f>frq!C70</f>
        <v>1</v>
      </c>
      <c r="M70" s="167">
        <f t="shared" si="14"/>
        <v>34.299999999999997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34.299999999999997</v>
      </c>
      <c r="R70" s="18">
        <v>0.7</v>
      </c>
    </row>
    <row r="71" spans="1:18">
      <c r="A71" s="8" t="s">
        <v>113</v>
      </c>
      <c r="B71" s="204">
        <f>'[2]07'!B73</f>
        <v>84</v>
      </c>
      <c r="C71" s="205">
        <f>'[2]07'!C73</f>
        <v>0</v>
      </c>
      <c r="D71" s="205">
        <f>'[2]07'!D73</f>
        <v>0</v>
      </c>
      <c r="E71" s="205">
        <f>'[2]07'!E73</f>
        <v>0</v>
      </c>
      <c r="F71" s="15">
        <f t="shared" si="16"/>
        <v>84</v>
      </c>
      <c r="G71" s="204">
        <f>'[2]07'!H73</f>
        <v>37</v>
      </c>
      <c r="H71" s="205">
        <f>'[2]07'!I73</f>
        <v>0</v>
      </c>
      <c r="I71" s="205">
        <f>'[2]07'!J73</f>
        <v>0</v>
      </c>
      <c r="J71" s="205">
        <f>'[2]07'!K73</f>
        <v>0</v>
      </c>
      <c r="K71" s="15">
        <f t="shared" si="13"/>
        <v>37</v>
      </c>
      <c r="L71" s="18">
        <f>frq!C71</f>
        <v>1</v>
      </c>
      <c r="M71" s="167">
        <f t="shared" si="14"/>
        <v>36.299999999999997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36.299999999999997</v>
      </c>
      <c r="R71" s="18">
        <v>0.7</v>
      </c>
    </row>
    <row r="72" spans="1:18">
      <c r="A72" s="8" t="s">
        <v>114</v>
      </c>
      <c r="B72" s="204">
        <f>'[2]07'!B74</f>
        <v>84</v>
      </c>
      <c r="C72" s="205">
        <f>'[2]07'!C74</f>
        <v>0</v>
      </c>
      <c r="D72" s="205">
        <f>'[2]07'!D74</f>
        <v>0</v>
      </c>
      <c r="E72" s="205">
        <f>'[2]07'!E74</f>
        <v>0</v>
      </c>
      <c r="F72" s="15">
        <f t="shared" si="16"/>
        <v>84</v>
      </c>
      <c r="G72" s="204">
        <f>'[2]07'!H74</f>
        <v>37</v>
      </c>
      <c r="H72" s="205">
        <f>'[2]07'!I74</f>
        <v>0</v>
      </c>
      <c r="I72" s="205">
        <f>'[2]07'!J74</f>
        <v>0</v>
      </c>
      <c r="J72" s="205">
        <f>'[2]07'!K74</f>
        <v>0</v>
      </c>
      <c r="K72" s="15">
        <f t="shared" si="13"/>
        <v>37</v>
      </c>
      <c r="L72" s="18">
        <f>frq!C72</f>
        <v>1</v>
      </c>
      <c r="M72" s="167">
        <f t="shared" si="14"/>
        <v>36.299999999999997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36.299999999999997</v>
      </c>
      <c r="R72" s="18">
        <v>0.7</v>
      </c>
    </row>
    <row r="73" spans="1:18">
      <c r="A73" s="8" t="s">
        <v>115</v>
      </c>
      <c r="B73" s="204">
        <f>'[2]07'!B75</f>
        <v>84</v>
      </c>
      <c r="C73" s="205">
        <f>'[2]07'!C75</f>
        <v>0</v>
      </c>
      <c r="D73" s="205">
        <f>'[2]07'!D75</f>
        <v>0</v>
      </c>
      <c r="E73" s="205">
        <f>'[2]07'!E75</f>
        <v>0</v>
      </c>
      <c r="F73" s="15">
        <f t="shared" si="16"/>
        <v>84</v>
      </c>
      <c r="G73" s="204">
        <f>'[2]07'!H75</f>
        <v>37</v>
      </c>
      <c r="H73" s="205">
        <f>'[2]07'!I75</f>
        <v>0</v>
      </c>
      <c r="I73" s="205">
        <f>'[2]07'!J75</f>
        <v>0</v>
      </c>
      <c r="J73" s="205">
        <f>'[2]07'!K75</f>
        <v>0</v>
      </c>
      <c r="K73" s="15">
        <f t="shared" si="13"/>
        <v>37</v>
      </c>
      <c r="L73" s="18">
        <f>frq!C73</f>
        <v>1</v>
      </c>
      <c r="M73" s="167">
        <f t="shared" si="14"/>
        <v>36.299999999999997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36.299999999999997</v>
      </c>
      <c r="R73" s="18">
        <v>0.7</v>
      </c>
    </row>
    <row r="74" spans="1:18">
      <c r="A74" s="8" t="s">
        <v>116</v>
      </c>
      <c r="B74" s="204">
        <f>'[2]07'!B76</f>
        <v>84</v>
      </c>
      <c r="C74" s="205">
        <f>'[2]07'!C76</f>
        <v>0</v>
      </c>
      <c r="D74" s="205">
        <f>'[2]07'!D76</f>
        <v>0</v>
      </c>
      <c r="E74" s="205">
        <f>'[2]07'!E76</f>
        <v>0</v>
      </c>
      <c r="F74" s="15">
        <f t="shared" si="16"/>
        <v>84</v>
      </c>
      <c r="G74" s="204">
        <f>'[2]07'!H76</f>
        <v>37</v>
      </c>
      <c r="H74" s="205">
        <f>'[2]07'!I76</f>
        <v>0</v>
      </c>
      <c r="I74" s="205">
        <f>'[2]07'!J76</f>
        <v>0</v>
      </c>
      <c r="J74" s="205">
        <f>'[2]07'!K76</f>
        <v>0</v>
      </c>
      <c r="K74" s="15">
        <f t="shared" si="13"/>
        <v>37</v>
      </c>
      <c r="L74" s="18">
        <f>frq!C74</f>
        <v>1</v>
      </c>
      <c r="M74" s="167">
        <f t="shared" si="14"/>
        <v>36.299999999999997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36.299999999999997</v>
      </c>
      <c r="R74" s="18">
        <v>0.7</v>
      </c>
    </row>
    <row r="75" spans="1:18">
      <c r="A75" s="8" t="s">
        <v>117</v>
      </c>
      <c r="B75" s="204">
        <f>'[2]07'!B77</f>
        <v>84</v>
      </c>
      <c r="C75" s="205">
        <f>'[2]07'!C77</f>
        <v>0</v>
      </c>
      <c r="D75" s="205">
        <f>'[2]07'!D77</f>
        <v>0</v>
      </c>
      <c r="E75" s="205">
        <f>'[2]07'!E77</f>
        <v>0</v>
      </c>
      <c r="F75" s="15">
        <f t="shared" si="16"/>
        <v>84</v>
      </c>
      <c r="G75" s="204">
        <f>'[2]07'!H77</f>
        <v>37</v>
      </c>
      <c r="H75" s="205">
        <f>'[2]07'!I77</f>
        <v>0</v>
      </c>
      <c r="I75" s="205">
        <f>'[2]07'!J77</f>
        <v>0</v>
      </c>
      <c r="J75" s="205">
        <f>'[2]07'!K77</f>
        <v>0</v>
      </c>
      <c r="K75" s="15">
        <f t="shared" si="13"/>
        <v>37</v>
      </c>
      <c r="L75" s="18">
        <f>frq!C75</f>
        <v>1</v>
      </c>
      <c r="M75" s="167">
        <f t="shared" si="14"/>
        <v>36.6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36.6</v>
      </c>
      <c r="R75" s="18">
        <v>0.4</v>
      </c>
    </row>
    <row r="76" spans="1:18">
      <c r="A76" s="8" t="s">
        <v>118</v>
      </c>
      <c r="B76" s="204">
        <f>'[2]07'!B78</f>
        <v>84</v>
      </c>
      <c r="C76" s="205">
        <f>'[2]07'!C78</f>
        <v>0</v>
      </c>
      <c r="D76" s="205">
        <f>'[2]07'!D78</f>
        <v>0</v>
      </c>
      <c r="E76" s="205">
        <f>'[2]07'!E78</f>
        <v>0</v>
      </c>
      <c r="F76" s="15">
        <f t="shared" si="16"/>
        <v>84</v>
      </c>
      <c r="G76" s="204">
        <f>'[2]07'!H78</f>
        <v>37</v>
      </c>
      <c r="H76" s="205">
        <f>'[2]07'!I78</f>
        <v>0</v>
      </c>
      <c r="I76" s="205">
        <f>'[2]07'!J78</f>
        <v>0</v>
      </c>
      <c r="J76" s="205">
        <f>'[2]07'!K78</f>
        <v>0</v>
      </c>
      <c r="K76" s="15">
        <f t="shared" si="13"/>
        <v>37</v>
      </c>
      <c r="L76" s="18">
        <f>frq!C76</f>
        <v>1</v>
      </c>
      <c r="M76" s="167">
        <f t="shared" si="14"/>
        <v>36.6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36.6</v>
      </c>
      <c r="R76" s="18">
        <v>0.4</v>
      </c>
    </row>
    <row r="77" spans="1:18">
      <c r="A77" s="8" t="s">
        <v>119</v>
      </c>
      <c r="B77" s="204">
        <f>'[2]07'!B79</f>
        <v>84</v>
      </c>
      <c r="C77" s="205">
        <f>'[2]07'!C79</f>
        <v>0</v>
      </c>
      <c r="D77" s="205">
        <f>'[2]07'!D79</f>
        <v>0</v>
      </c>
      <c r="E77" s="205">
        <f>'[2]07'!E79</f>
        <v>0</v>
      </c>
      <c r="F77" s="15">
        <f t="shared" si="16"/>
        <v>84</v>
      </c>
      <c r="G77" s="204">
        <f>'[2]07'!H79</f>
        <v>37</v>
      </c>
      <c r="H77" s="205">
        <f>'[2]07'!I79</f>
        <v>0</v>
      </c>
      <c r="I77" s="205">
        <f>'[2]07'!J79</f>
        <v>0</v>
      </c>
      <c r="J77" s="205">
        <f>'[2]07'!K79</f>
        <v>0</v>
      </c>
      <c r="K77" s="15">
        <f t="shared" si="13"/>
        <v>37</v>
      </c>
      <c r="L77" s="18">
        <f>frq!C77</f>
        <v>1</v>
      </c>
      <c r="M77" s="167">
        <f t="shared" si="14"/>
        <v>36.6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36.6</v>
      </c>
      <c r="R77" s="18">
        <v>0.4</v>
      </c>
    </row>
    <row r="78" spans="1:18">
      <c r="A78" s="8" t="s">
        <v>120</v>
      </c>
      <c r="B78" s="204">
        <f>'[2]07'!B80</f>
        <v>84</v>
      </c>
      <c r="C78" s="205">
        <f>'[2]07'!C80</f>
        <v>0</v>
      </c>
      <c r="D78" s="205">
        <f>'[2]07'!D80</f>
        <v>0</v>
      </c>
      <c r="E78" s="205">
        <f>'[2]07'!E80</f>
        <v>0</v>
      </c>
      <c r="F78" s="15">
        <f t="shared" si="16"/>
        <v>84</v>
      </c>
      <c r="G78" s="204">
        <f>'[2]07'!H80</f>
        <v>37</v>
      </c>
      <c r="H78" s="205">
        <f>'[2]07'!I80</f>
        <v>0</v>
      </c>
      <c r="I78" s="205">
        <f>'[2]07'!J80</f>
        <v>0</v>
      </c>
      <c r="J78" s="205">
        <f>'[2]07'!K80</f>
        <v>0</v>
      </c>
      <c r="K78" s="15">
        <f t="shared" si="13"/>
        <v>37</v>
      </c>
      <c r="L78" s="18">
        <f>frq!C78</f>
        <v>1</v>
      </c>
      <c r="M78" s="167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204">
        <f>'[2]07'!B81</f>
        <v>84</v>
      </c>
      <c r="C79" s="205">
        <f>'[2]07'!C81</f>
        <v>0</v>
      </c>
      <c r="D79" s="205">
        <f>'[2]07'!D81</f>
        <v>0</v>
      </c>
      <c r="E79" s="205">
        <f>'[2]07'!E81</f>
        <v>0</v>
      </c>
      <c r="F79" s="15">
        <f t="shared" si="16"/>
        <v>84</v>
      </c>
      <c r="G79" s="204">
        <f>'[2]07'!H81</f>
        <v>37</v>
      </c>
      <c r="H79" s="205">
        <f>'[2]07'!I81</f>
        <v>0</v>
      </c>
      <c r="I79" s="205">
        <f>'[2]07'!J81</f>
        <v>0</v>
      </c>
      <c r="J79" s="205">
        <f>'[2]07'!K81</f>
        <v>0</v>
      </c>
      <c r="K79" s="15">
        <f t="shared" si="13"/>
        <v>37</v>
      </c>
      <c r="L79" s="18">
        <f>frq!C79</f>
        <v>1</v>
      </c>
      <c r="M79" s="167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204">
        <f>'[2]07'!B82</f>
        <v>84</v>
      </c>
      <c r="C80" s="205">
        <f>'[2]07'!C82</f>
        <v>0</v>
      </c>
      <c r="D80" s="205">
        <f>'[2]07'!D82</f>
        <v>0</v>
      </c>
      <c r="E80" s="205">
        <f>'[2]07'!E82</f>
        <v>0</v>
      </c>
      <c r="F80" s="15">
        <f t="shared" si="16"/>
        <v>84</v>
      </c>
      <c r="G80" s="204">
        <f>'[2]07'!H82</f>
        <v>37</v>
      </c>
      <c r="H80" s="205">
        <f>'[2]07'!I82</f>
        <v>0</v>
      </c>
      <c r="I80" s="205">
        <f>'[2]07'!J82</f>
        <v>0</v>
      </c>
      <c r="J80" s="205">
        <f>'[2]07'!K82</f>
        <v>0</v>
      </c>
      <c r="K80" s="15">
        <f t="shared" si="13"/>
        <v>37</v>
      </c>
      <c r="L80" s="18">
        <f>frq!C80</f>
        <v>1</v>
      </c>
      <c r="M80" s="167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</row>
    <row r="81" spans="1:18">
      <c r="A81" s="8" t="s">
        <v>123</v>
      </c>
      <c r="B81" s="204">
        <f>'[2]07'!B83</f>
        <v>84</v>
      </c>
      <c r="C81" s="205">
        <f>'[2]07'!C83</f>
        <v>0</v>
      </c>
      <c r="D81" s="205">
        <f>'[2]07'!D83</f>
        <v>0</v>
      </c>
      <c r="E81" s="205">
        <f>'[2]07'!E83</f>
        <v>0</v>
      </c>
      <c r="F81" s="15">
        <f t="shared" si="16"/>
        <v>84</v>
      </c>
      <c r="G81" s="204">
        <f>'[2]07'!H83</f>
        <v>37</v>
      </c>
      <c r="H81" s="205">
        <f>'[2]07'!I83</f>
        <v>0</v>
      </c>
      <c r="I81" s="205">
        <f>'[2]07'!J83</f>
        <v>0</v>
      </c>
      <c r="J81" s="205">
        <f>'[2]07'!K83</f>
        <v>0</v>
      </c>
      <c r="K81" s="15">
        <f t="shared" si="13"/>
        <v>37</v>
      </c>
      <c r="L81" s="18">
        <f>frq!C81</f>
        <v>1</v>
      </c>
      <c r="M81" s="167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204">
        <f>'[2]07'!B84</f>
        <v>84</v>
      </c>
      <c r="C82" s="205">
        <f>'[2]07'!C84</f>
        <v>0</v>
      </c>
      <c r="D82" s="205">
        <f>'[2]07'!D84</f>
        <v>0</v>
      </c>
      <c r="E82" s="205">
        <f>'[2]07'!E84</f>
        <v>0</v>
      </c>
      <c r="F82" s="15">
        <f t="shared" si="16"/>
        <v>84</v>
      </c>
      <c r="G82" s="204">
        <f>'[2]07'!H84</f>
        <v>37</v>
      </c>
      <c r="H82" s="205">
        <f>'[2]07'!I84</f>
        <v>0</v>
      </c>
      <c r="I82" s="205">
        <f>'[2]07'!J84</f>
        <v>0</v>
      </c>
      <c r="J82" s="205">
        <f>'[2]07'!K84</f>
        <v>0</v>
      </c>
      <c r="K82" s="15">
        <f t="shared" si="13"/>
        <v>37</v>
      </c>
      <c r="L82" s="18">
        <f>frq!C82</f>
        <v>1</v>
      </c>
      <c r="M82" s="167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204">
        <f>'[2]07'!B85</f>
        <v>84</v>
      </c>
      <c r="C83" s="205">
        <f>'[2]07'!C85</f>
        <v>0</v>
      </c>
      <c r="D83" s="205">
        <f>'[2]07'!D85</f>
        <v>0</v>
      </c>
      <c r="E83" s="205">
        <f>'[2]07'!E85</f>
        <v>0</v>
      </c>
      <c r="F83" s="15">
        <f t="shared" si="16"/>
        <v>84</v>
      </c>
      <c r="G83" s="204">
        <f>'[2]07'!H85</f>
        <v>37</v>
      </c>
      <c r="H83" s="205">
        <f>'[2]07'!I85</f>
        <v>0</v>
      </c>
      <c r="I83" s="205">
        <f>'[2]07'!J85</f>
        <v>0</v>
      </c>
      <c r="J83" s="205">
        <f>'[2]07'!K85</f>
        <v>0</v>
      </c>
      <c r="K83" s="15">
        <f t="shared" si="13"/>
        <v>37</v>
      </c>
      <c r="L83" s="18">
        <f>frq!C83</f>
        <v>1</v>
      </c>
      <c r="M83" s="167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</row>
    <row r="84" spans="1:18">
      <c r="A84" s="8" t="s">
        <v>126</v>
      </c>
      <c r="B84" s="204">
        <f>'[2]07'!B86</f>
        <v>84</v>
      </c>
      <c r="C84" s="205">
        <f>'[2]07'!C86</f>
        <v>0</v>
      </c>
      <c r="D84" s="205">
        <f>'[2]07'!D86</f>
        <v>0</v>
      </c>
      <c r="E84" s="205">
        <f>'[2]07'!E86</f>
        <v>0</v>
      </c>
      <c r="F84" s="15">
        <f t="shared" si="16"/>
        <v>84</v>
      </c>
      <c r="G84" s="204">
        <f>'[2]07'!H86</f>
        <v>37</v>
      </c>
      <c r="H84" s="205">
        <f>'[2]07'!I86</f>
        <v>0</v>
      </c>
      <c r="I84" s="205">
        <f>'[2]07'!J86</f>
        <v>0</v>
      </c>
      <c r="J84" s="205">
        <f>'[2]07'!K86</f>
        <v>0</v>
      </c>
      <c r="K84" s="15">
        <f t="shared" si="13"/>
        <v>37</v>
      </c>
      <c r="L84" s="18">
        <f>frq!C84</f>
        <v>1</v>
      </c>
      <c r="M84" s="167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</row>
    <row r="85" spans="1:18">
      <c r="A85" s="8" t="s">
        <v>127</v>
      </c>
      <c r="B85" s="204">
        <f>'[2]07'!B87</f>
        <v>84</v>
      </c>
      <c r="C85" s="205">
        <f>'[2]07'!C87</f>
        <v>0</v>
      </c>
      <c r="D85" s="205">
        <f>'[2]07'!D87</f>
        <v>0</v>
      </c>
      <c r="E85" s="205">
        <f>'[2]07'!E87</f>
        <v>0</v>
      </c>
      <c r="F85" s="15">
        <f t="shared" si="16"/>
        <v>84</v>
      </c>
      <c r="G85" s="204">
        <f>'[2]07'!H87</f>
        <v>37</v>
      </c>
      <c r="H85" s="205">
        <f>'[2]07'!I87</f>
        <v>0</v>
      </c>
      <c r="I85" s="205">
        <f>'[2]07'!J87</f>
        <v>0</v>
      </c>
      <c r="J85" s="205">
        <f>'[2]07'!K87</f>
        <v>0</v>
      </c>
      <c r="K85" s="15">
        <f t="shared" si="13"/>
        <v>37</v>
      </c>
      <c r="L85" s="18">
        <f>frq!C85</f>
        <v>1</v>
      </c>
      <c r="M85" s="167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</row>
    <row r="86" spans="1:18">
      <c r="A86" s="8" t="s">
        <v>128</v>
      </c>
      <c r="B86" s="204">
        <f>'[2]07'!B88</f>
        <v>84</v>
      </c>
      <c r="C86" s="205">
        <f>'[2]07'!C88</f>
        <v>0</v>
      </c>
      <c r="D86" s="205">
        <f>'[2]07'!D88</f>
        <v>0</v>
      </c>
      <c r="E86" s="205">
        <f>'[2]07'!E88</f>
        <v>0</v>
      </c>
      <c r="F86" s="15">
        <f t="shared" si="16"/>
        <v>84</v>
      </c>
      <c r="G86" s="204">
        <f>'[2]07'!H88</f>
        <v>38</v>
      </c>
      <c r="H86" s="205">
        <f>'[2]07'!I88</f>
        <v>0</v>
      </c>
      <c r="I86" s="205">
        <f>'[2]07'!J88</f>
        <v>0</v>
      </c>
      <c r="J86" s="205">
        <f>'[2]07'!K88</f>
        <v>0</v>
      </c>
      <c r="K86" s="15">
        <f t="shared" si="13"/>
        <v>38</v>
      </c>
      <c r="L86" s="18">
        <f>frq!C86</f>
        <v>1</v>
      </c>
      <c r="M86" s="167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204">
        <f>'[2]07'!B89</f>
        <v>84</v>
      </c>
      <c r="C87" s="205">
        <f>'[2]07'!C89</f>
        <v>0</v>
      </c>
      <c r="D87" s="205">
        <f>'[2]07'!D89</f>
        <v>0</v>
      </c>
      <c r="E87" s="205">
        <f>'[2]07'!E89</f>
        <v>0</v>
      </c>
      <c r="F87" s="15">
        <f t="shared" si="16"/>
        <v>84</v>
      </c>
      <c r="G87" s="204">
        <f>'[2]07'!H89</f>
        <v>38</v>
      </c>
      <c r="H87" s="205">
        <f>'[2]07'!I89</f>
        <v>0</v>
      </c>
      <c r="I87" s="205">
        <f>'[2]07'!J89</f>
        <v>0</v>
      </c>
      <c r="J87" s="205">
        <f>'[2]07'!K89</f>
        <v>0</v>
      </c>
      <c r="K87" s="15">
        <f t="shared" si="13"/>
        <v>38</v>
      </c>
      <c r="L87" s="18">
        <f>frq!C87</f>
        <v>1</v>
      </c>
      <c r="M87" s="167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204">
        <f>'[2]07'!B90</f>
        <v>84</v>
      </c>
      <c r="C88" s="205">
        <f>'[2]07'!C90</f>
        <v>0</v>
      </c>
      <c r="D88" s="205">
        <f>'[2]07'!D90</f>
        <v>0</v>
      </c>
      <c r="E88" s="205">
        <f>'[2]07'!E90</f>
        <v>0</v>
      </c>
      <c r="F88" s="15">
        <f t="shared" si="16"/>
        <v>84</v>
      </c>
      <c r="G88" s="204">
        <f>'[2]07'!H90</f>
        <v>38</v>
      </c>
      <c r="H88" s="205">
        <f>'[2]07'!I90</f>
        <v>0</v>
      </c>
      <c r="I88" s="205">
        <f>'[2]07'!J90</f>
        <v>0</v>
      </c>
      <c r="J88" s="205">
        <f>'[2]07'!K90</f>
        <v>0</v>
      </c>
      <c r="K88" s="15">
        <f t="shared" si="13"/>
        <v>38</v>
      </c>
      <c r="L88" s="18">
        <f>frq!C88</f>
        <v>1</v>
      </c>
      <c r="M88" s="167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204">
        <f>'[2]07'!B91</f>
        <v>84</v>
      </c>
      <c r="C89" s="205">
        <f>'[2]07'!C91</f>
        <v>0</v>
      </c>
      <c r="D89" s="205">
        <f>'[2]07'!D91</f>
        <v>0</v>
      </c>
      <c r="E89" s="205">
        <f>'[2]07'!E91</f>
        <v>0</v>
      </c>
      <c r="F89" s="15">
        <f t="shared" si="16"/>
        <v>84</v>
      </c>
      <c r="G89" s="204">
        <f>'[2]07'!H91</f>
        <v>38</v>
      </c>
      <c r="H89" s="205">
        <f>'[2]07'!I91</f>
        <v>0</v>
      </c>
      <c r="I89" s="205">
        <f>'[2]07'!J91</f>
        <v>0</v>
      </c>
      <c r="J89" s="205">
        <f>'[2]07'!K91</f>
        <v>0</v>
      </c>
      <c r="K89" s="15">
        <f t="shared" si="13"/>
        <v>38</v>
      </c>
      <c r="L89" s="18">
        <f>frq!C89</f>
        <v>1</v>
      </c>
      <c r="M89" s="167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204">
        <f>'[2]07'!B92</f>
        <v>84</v>
      </c>
      <c r="C90" s="205">
        <f>'[2]07'!C92</f>
        <v>0</v>
      </c>
      <c r="D90" s="205">
        <f>'[2]07'!D92</f>
        <v>0</v>
      </c>
      <c r="E90" s="205">
        <f>'[2]07'!E92</f>
        <v>0</v>
      </c>
      <c r="F90" s="15">
        <f t="shared" si="16"/>
        <v>84</v>
      </c>
      <c r="G90" s="204">
        <f>'[2]07'!H92</f>
        <v>38</v>
      </c>
      <c r="H90" s="205">
        <f>'[2]07'!I92</f>
        <v>0</v>
      </c>
      <c r="I90" s="205">
        <f>'[2]07'!J92</f>
        <v>0</v>
      </c>
      <c r="J90" s="205">
        <f>'[2]07'!K92</f>
        <v>0</v>
      </c>
      <c r="K90" s="15">
        <f t="shared" si="13"/>
        <v>38</v>
      </c>
      <c r="L90" s="18">
        <f>frq!C90</f>
        <v>1</v>
      </c>
      <c r="M90" s="167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204">
        <f>'[2]07'!B93</f>
        <v>84</v>
      </c>
      <c r="C91" s="205">
        <f>'[2]07'!C93</f>
        <v>0</v>
      </c>
      <c r="D91" s="205">
        <f>'[2]07'!D93</f>
        <v>0</v>
      </c>
      <c r="E91" s="205">
        <f>'[2]07'!E93</f>
        <v>0</v>
      </c>
      <c r="F91" s="15">
        <f t="shared" si="16"/>
        <v>84</v>
      </c>
      <c r="G91" s="204">
        <f>'[2]07'!H93</f>
        <v>38</v>
      </c>
      <c r="H91" s="205">
        <f>'[2]07'!I93</f>
        <v>0</v>
      </c>
      <c r="I91" s="205">
        <f>'[2]07'!J93</f>
        <v>0</v>
      </c>
      <c r="J91" s="205">
        <f>'[2]07'!K93</f>
        <v>0</v>
      </c>
      <c r="K91" s="15">
        <f t="shared" si="13"/>
        <v>38</v>
      </c>
      <c r="L91" s="18">
        <f>frq!C91</f>
        <v>1</v>
      </c>
      <c r="M91" s="167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204">
        <f>'[2]07'!B94</f>
        <v>84</v>
      </c>
      <c r="C92" s="205">
        <f>'[2]07'!C94</f>
        <v>0</v>
      </c>
      <c r="D92" s="205">
        <f>'[2]07'!D94</f>
        <v>0</v>
      </c>
      <c r="E92" s="205">
        <f>'[2]07'!E94</f>
        <v>0</v>
      </c>
      <c r="F92" s="15">
        <f t="shared" si="16"/>
        <v>84</v>
      </c>
      <c r="G92" s="204">
        <f>'[2]07'!H94</f>
        <v>38</v>
      </c>
      <c r="H92" s="205">
        <f>'[2]07'!I94</f>
        <v>0</v>
      </c>
      <c r="I92" s="205">
        <f>'[2]07'!J94</f>
        <v>0</v>
      </c>
      <c r="J92" s="205">
        <f>'[2]07'!K94</f>
        <v>0</v>
      </c>
      <c r="K92" s="15">
        <f t="shared" si="13"/>
        <v>38</v>
      </c>
      <c r="L92" s="18">
        <f>frq!C92</f>
        <v>1</v>
      </c>
      <c r="M92" s="167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204">
        <f>'[2]07'!B95</f>
        <v>84</v>
      </c>
      <c r="C93" s="205">
        <f>'[2]07'!C95</f>
        <v>0</v>
      </c>
      <c r="D93" s="205">
        <f>'[2]07'!D95</f>
        <v>0</v>
      </c>
      <c r="E93" s="205">
        <f>'[2]07'!E95</f>
        <v>0</v>
      </c>
      <c r="F93" s="15">
        <f t="shared" si="16"/>
        <v>84</v>
      </c>
      <c r="G93" s="204">
        <f>'[2]07'!H95</f>
        <v>39</v>
      </c>
      <c r="H93" s="205">
        <f>'[2]07'!I95</f>
        <v>0</v>
      </c>
      <c r="I93" s="205">
        <f>'[2]07'!J95</f>
        <v>0</v>
      </c>
      <c r="J93" s="205">
        <f>'[2]07'!K95</f>
        <v>0</v>
      </c>
      <c r="K93" s="15">
        <f t="shared" si="13"/>
        <v>39</v>
      </c>
      <c r="L93" s="18">
        <f>frq!C93</f>
        <v>1</v>
      </c>
      <c r="M93" s="167">
        <f t="shared" si="14"/>
        <v>38.6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38.6</v>
      </c>
      <c r="R93" s="18">
        <v>0.4</v>
      </c>
    </row>
    <row r="94" spans="1:18">
      <c r="A94" s="8" t="s">
        <v>136</v>
      </c>
      <c r="B94" s="204">
        <f>'[2]07'!B96</f>
        <v>84</v>
      </c>
      <c r="C94" s="205">
        <f>'[2]07'!C96</f>
        <v>0</v>
      </c>
      <c r="D94" s="205">
        <f>'[2]07'!D96</f>
        <v>0</v>
      </c>
      <c r="E94" s="205">
        <f>'[2]07'!E96</f>
        <v>0</v>
      </c>
      <c r="F94" s="15">
        <f t="shared" si="16"/>
        <v>84</v>
      </c>
      <c r="G94" s="204">
        <f>'[2]07'!H96</f>
        <v>39</v>
      </c>
      <c r="H94" s="205">
        <f>'[2]07'!I96</f>
        <v>0</v>
      </c>
      <c r="I94" s="205">
        <f>'[2]07'!J96</f>
        <v>0</v>
      </c>
      <c r="J94" s="205">
        <f>'[2]07'!K96</f>
        <v>0</v>
      </c>
      <c r="K94" s="15">
        <f t="shared" si="13"/>
        <v>39</v>
      </c>
      <c r="L94" s="18">
        <f>frq!C94</f>
        <v>1</v>
      </c>
      <c r="M94" s="167">
        <f t="shared" si="14"/>
        <v>38.6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38.6</v>
      </c>
      <c r="R94" s="18">
        <v>0.4</v>
      </c>
    </row>
    <row r="95" spans="1:18">
      <c r="A95" s="8" t="s">
        <v>137</v>
      </c>
      <c r="B95" s="204">
        <f>'[2]07'!B97</f>
        <v>84</v>
      </c>
      <c r="C95" s="205">
        <f>'[2]07'!C97</f>
        <v>0</v>
      </c>
      <c r="D95" s="205">
        <f>'[2]07'!D97</f>
        <v>0</v>
      </c>
      <c r="E95" s="205">
        <f>'[2]07'!E97</f>
        <v>0</v>
      </c>
      <c r="F95" s="15">
        <f t="shared" si="16"/>
        <v>84</v>
      </c>
      <c r="G95" s="204">
        <f>'[2]07'!H97</f>
        <v>39</v>
      </c>
      <c r="H95" s="205">
        <f>'[2]07'!I97</f>
        <v>0</v>
      </c>
      <c r="I95" s="205">
        <f>'[2]07'!J97</f>
        <v>0</v>
      </c>
      <c r="J95" s="205">
        <f>'[2]07'!K97</f>
        <v>0</v>
      </c>
      <c r="K95" s="15">
        <f t="shared" si="13"/>
        <v>39</v>
      </c>
      <c r="L95" s="18">
        <f>frq!C95</f>
        <v>1</v>
      </c>
      <c r="M95" s="167">
        <f t="shared" si="14"/>
        <v>38.6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38.6</v>
      </c>
      <c r="R95" s="18">
        <v>0.4</v>
      </c>
    </row>
    <row r="96" spans="1:18">
      <c r="A96" s="8" t="s">
        <v>138</v>
      </c>
      <c r="B96" s="204">
        <f>'[2]07'!B98</f>
        <v>84</v>
      </c>
      <c r="C96" s="205">
        <f>'[2]07'!C98</f>
        <v>0</v>
      </c>
      <c r="D96" s="205">
        <f>'[2]07'!D98</f>
        <v>0</v>
      </c>
      <c r="E96" s="205">
        <f>'[2]07'!E98</f>
        <v>0</v>
      </c>
      <c r="F96" s="15">
        <f t="shared" si="16"/>
        <v>84</v>
      </c>
      <c r="G96" s="204">
        <f>'[2]07'!H98</f>
        <v>39</v>
      </c>
      <c r="H96" s="205">
        <f>'[2]07'!I98</f>
        <v>0</v>
      </c>
      <c r="I96" s="205">
        <f>'[2]07'!J98</f>
        <v>0</v>
      </c>
      <c r="J96" s="205">
        <f>'[2]07'!K98</f>
        <v>0</v>
      </c>
      <c r="K96" s="15">
        <f t="shared" si="13"/>
        <v>39</v>
      </c>
      <c r="L96" s="18">
        <f>frq!C96</f>
        <v>1</v>
      </c>
      <c r="M96" s="167">
        <f t="shared" si="14"/>
        <v>38.6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38.6</v>
      </c>
      <c r="R96" s="18">
        <v>0.4</v>
      </c>
    </row>
    <row r="97" spans="1:18">
      <c r="A97" s="8" t="s">
        <v>139</v>
      </c>
      <c r="B97" s="204">
        <f>'[2]07'!B99</f>
        <v>84</v>
      </c>
      <c r="C97" s="205">
        <f>'[2]07'!C99</f>
        <v>0</v>
      </c>
      <c r="D97" s="205">
        <f>'[2]07'!D99</f>
        <v>0</v>
      </c>
      <c r="E97" s="205">
        <f>'[2]07'!E99</f>
        <v>0</v>
      </c>
      <c r="F97" s="15">
        <f t="shared" si="16"/>
        <v>84</v>
      </c>
      <c r="G97" s="204">
        <f>'[2]07'!H99</f>
        <v>39</v>
      </c>
      <c r="H97" s="205">
        <f>'[2]07'!I99</f>
        <v>0</v>
      </c>
      <c r="I97" s="205">
        <f>'[2]07'!J99</f>
        <v>0</v>
      </c>
      <c r="J97" s="205">
        <f>'[2]07'!K99</f>
        <v>0</v>
      </c>
      <c r="K97" s="15">
        <f t="shared" si="13"/>
        <v>39</v>
      </c>
      <c r="L97" s="18">
        <f>frq!C97</f>
        <v>1</v>
      </c>
      <c r="M97" s="167">
        <f t="shared" si="14"/>
        <v>38.6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38.6</v>
      </c>
      <c r="R97" s="18">
        <v>0.4</v>
      </c>
    </row>
    <row r="98" spans="1:18" ht="15.75" thickBot="1">
      <c r="A98" s="8" t="s">
        <v>140</v>
      </c>
      <c r="B98" s="204">
        <f>'[2]07'!B100</f>
        <v>84</v>
      </c>
      <c r="C98" s="205">
        <f>'[2]07'!C100</f>
        <v>0</v>
      </c>
      <c r="D98" s="205">
        <f>'[2]07'!D100</f>
        <v>0</v>
      </c>
      <c r="E98" s="205">
        <f>'[2]07'!E100</f>
        <v>0</v>
      </c>
      <c r="F98" s="15">
        <f t="shared" si="16"/>
        <v>84</v>
      </c>
      <c r="G98" s="204">
        <f>'[2]07'!H100</f>
        <v>39</v>
      </c>
      <c r="H98" s="205">
        <f>'[2]07'!I100</f>
        <v>0</v>
      </c>
      <c r="I98" s="205">
        <f>'[2]07'!J100</f>
        <v>0</v>
      </c>
      <c r="J98" s="205">
        <f>'[2]07'!K100</f>
        <v>0</v>
      </c>
      <c r="K98" s="15">
        <f t="shared" si="13"/>
        <v>39</v>
      </c>
      <c r="L98" s="18">
        <f>frq!C98</f>
        <v>1</v>
      </c>
      <c r="M98" s="167">
        <f t="shared" si="14"/>
        <v>38.6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38.6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0.88324999999999998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0.88324999999999998</v>
      </c>
      <c r="L99" s="171">
        <f t="shared" si="17"/>
        <v>2.4E-2</v>
      </c>
      <c r="M99" s="171">
        <f t="shared" si="17"/>
        <v>0.87094999999999978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0.87094999999999978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44872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2" t="s">
        <v>173</v>
      </c>
      <c r="AX1" s="232"/>
      <c r="AY1" s="232"/>
      <c r="AZ1" s="232"/>
      <c r="BA1" s="232"/>
      <c r="BB1" s="232"/>
      <c r="BD1" s="232" t="s">
        <v>174</v>
      </c>
      <c r="BE1" s="232"/>
      <c r="BF1" s="232"/>
      <c r="BG1" s="232"/>
      <c r="BH1" s="232"/>
      <c r="BI1" s="232"/>
      <c r="BL1" s="8" t="s">
        <v>203</v>
      </c>
      <c r="BM1" s="8" t="s">
        <v>204</v>
      </c>
      <c r="BN1" s="232" t="s">
        <v>374</v>
      </c>
      <c r="BO1" s="232"/>
      <c r="BP1" s="233" t="s">
        <v>373</v>
      </c>
      <c r="BQ1" s="233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'[3]07'!B5</f>
        <v>320</v>
      </c>
      <c r="C3" s="16">
        <f>'[3]07'!C5</f>
        <v>0</v>
      </c>
      <c r="D3" s="16">
        <f>'[3]07'!D5</f>
        <v>0</v>
      </c>
      <c r="E3" s="16">
        <f>'[3]07'!E5</f>
        <v>0</v>
      </c>
      <c r="F3" s="16">
        <f>'[3]07'!F5</f>
        <v>640</v>
      </c>
      <c r="G3" s="16">
        <f>'[3]07'!G5</f>
        <v>0</v>
      </c>
      <c r="H3" s="17">
        <f>SUM(B3:G3)</f>
        <v>960</v>
      </c>
      <c r="I3" s="15">
        <f>'[3]07'!J5</f>
        <v>270</v>
      </c>
      <c r="J3" s="16">
        <f>'[3]07'!K5</f>
        <v>0</v>
      </c>
      <c r="K3" s="16">
        <f>'[3]07'!L5</f>
        <v>0</v>
      </c>
      <c r="L3" s="16">
        <f>'[3]07'!M5</f>
        <v>0</v>
      </c>
      <c r="M3" s="16">
        <f>'[3]07'!N5</f>
        <v>0</v>
      </c>
      <c r="N3" s="16">
        <f>'[3]07'!O5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25.57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25.57</v>
      </c>
      <c r="AE3" s="8">
        <f>BD3</f>
        <v>25.57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25.57</v>
      </c>
      <c r="AL3" s="8">
        <f t="shared" ref="AL3:AQ18" si="3">Q3-X3-AE3</f>
        <v>218.86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218.86</v>
      </c>
      <c r="AT3" s="8">
        <v>25.57</v>
      </c>
      <c r="AU3" s="8">
        <v>25.57</v>
      </c>
      <c r="AW3" s="207">
        <v>25.57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25.57</v>
      </c>
      <c r="BD3" s="207">
        <v>25.57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25.57</v>
      </c>
      <c r="BL3" s="8">
        <f>AT3</f>
        <v>25.57</v>
      </c>
      <c r="BM3" s="8">
        <f>AU3</f>
        <v>25.57</v>
      </c>
      <c r="BN3" s="8">
        <f>BC3</f>
        <v>25.57</v>
      </c>
      <c r="BO3" s="8">
        <f>BJ3</f>
        <v>25.57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'[3]07'!B6</f>
        <v>320</v>
      </c>
      <c r="C4" s="16">
        <f>'[3]07'!C6</f>
        <v>0</v>
      </c>
      <c r="D4" s="16">
        <f>'[3]07'!D6</f>
        <v>0</v>
      </c>
      <c r="E4" s="16">
        <f>'[3]07'!E6</f>
        <v>0</v>
      </c>
      <c r="F4" s="16">
        <f>'[3]07'!F6</f>
        <v>640</v>
      </c>
      <c r="G4" s="16">
        <f>'[3]07'!G6</f>
        <v>0</v>
      </c>
      <c r="H4" s="17">
        <f>SUM(B4:G4)</f>
        <v>960</v>
      </c>
      <c r="I4" s="15">
        <f>'[3]07'!J6</f>
        <v>270</v>
      </c>
      <c r="J4" s="16">
        <f>'[3]07'!K6</f>
        <v>0</v>
      </c>
      <c r="K4" s="16">
        <f>'[3]07'!L6</f>
        <v>0</v>
      </c>
      <c r="L4" s="16">
        <f>'[3]07'!M6</f>
        <v>0</v>
      </c>
      <c r="M4" s="16">
        <f>'[3]07'!N6</f>
        <v>0</v>
      </c>
      <c r="N4" s="16">
        <f>'[3]07'!O6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25.57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25.57</v>
      </c>
      <c r="AE4" s="8">
        <f t="shared" ref="AE4:AE67" si="11">BD4</f>
        <v>25.57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25.57</v>
      </c>
      <c r="AL4" s="8">
        <f t="shared" si="3"/>
        <v>218.86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218.86</v>
      </c>
      <c r="AT4" s="8">
        <v>25.57</v>
      </c>
      <c r="AU4" s="8">
        <v>25.57</v>
      </c>
      <c r="AW4" s="207">
        <v>25.57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25.57</v>
      </c>
      <c r="BD4" s="207">
        <v>25.57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25.57</v>
      </c>
      <c r="BL4" s="8">
        <f t="shared" ref="BL4:BL67" si="21">AT4</f>
        <v>25.57</v>
      </c>
      <c r="BM4" s="8">
        <f t="shared" ref="BM4:BM67" si="22">AU4</f>
        <v>25.57</v>
      </c>
      <c r="BN4" s="8">
        <f t="shared" ref="BN4:BN67" si="23">BC4</f>
        <v>25.57</v>
      </c>
      <c r="BO4" s="8">
        <f t="shared" ref="BO4:BO67" si="24">BJ4</f>
        <v>25.57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'[3]07'!B7</f>
        <v>320</v>
      </c>
      <c r="C5" s="16">
        <f>'[3]07'!C7</f>
        <v>0</v>
      </c>
      <c r="D5" s="16">
        <f>'[3]07'!D7</f>
        <v>0</v>
      </c>
      <c r="E5" s="16">
        <f>'[3]07'!E7</f>
        <v>0</v>
      </c>
      <c r="F5" s="16">
        <f>'[3]07'!F7</f>
        <v>640</v>
      </c>
      <c r="G5" s="16">
        <f>'[3]07'!G7</f>
        <v>0</v>
      </c>
      <c r="H5" s="17">
        <f t="shared" ref="H5:H68" si="27">SUM(B5:G5)</f>
        <v>960</v>
      </c>
      <c r="I5" s="15">
        <f>'[3]07'!J7</f>
        <v>270</v>
      </c>
      <c r="J5" s="16">
        <f>'[3]07'!K7</f>
        <v>0</v>
      </c>
      <c r="K5" s="16">
        <f>'[3]07'!L7</f>
        <v>0</v>
      </c>
      <c r="L5" s="16">
        <f>'[3]07'!M7</f>
        <v>0</v>
      </c>
      <c r="M5" s="16">
        <f>'[3]07'!N7</f>
        <v>0</v>
      </c>
      <c r="N5" s="16">
        <f>'[3]07'!O7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25.57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25.57</v>
      </c>
      <c r="AE5" s="8">
        <f t="shared" si="11"/>
        <v>25.57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25.57</v>
      </c>
      <c r="AL5" s="8">
        <f t="shared" si="3"/>
        <v>218.86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218.86</v>
      </c>
      <c r="AT5" s="8">
        <v>25.57</v>
      </c>
      <c r="AU5" s="8">
        <v>25.57</v>
      </c>
      <c r="AW5" s="207">
        <v>25.57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25.57</v>
      </c>
      <c r="BD5" s="207">
        <v>25.57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25.57</v>
      </c>
      <c r="BL5" s="8">
        <f t="shared" si="21"/>
        <v>25.57</v>
      </c>
      <c r="BM5" s="8">
        <f t="shared" si="22"/>
        <v>25.57</v>
      </c>
      <c r="BN5" s="8">
        <f t="shared" si="23"/>
        <v>25.57</v>
      </c>
      <c r="BO5" s="8">
        <f t="shared" si="24"/>
        <v>25.57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'[3]07'!B8</f>
        <v>320</v>
      </c>
      <c r="C6" s="16">
        <f>'[3]07'!C8</f>
        <v>0</v>
      </c>
      <c r="D6" s="16">
        <f>'[3]07'!D8</f>
        <v>0</v>
      </c>
      <c r="E6" s="16">
        <f>'[3]07'!E8</f>
        <v>0</v>
      </c>
      <c r="F6" s="16">
        <f>'[3]07'!F8</f>
        <v>640</v>
      </c>
      <c r="G6" s="16">
        <f>'[3]07'!G8</f>
        <v>0</v>
      </c>
      <c r="H6" s="17">
        <f t="shared" si="27"/>
        <v>960</v>
      </c>
      <c r="I6" s="15">
        <f>'[3]07'!J8</f>
        <v>270</v>
      </c>
      <c r="J6" s="16">
        <f>'[3]07'!K8</f>
        <v>0</v>
      </c>
      <c r="K6" s="16">
        <f>'[3]07'!L8</f>
        <v>0</v>
      </c>
      <c r="L6" s="16">
        <f>'[3]07'!M8</f>
        <v>0</v>
      </c>
      <c r="M6" s="16">
        <f>'[3]07'!N8</f>
        <v>0</v>
      </c>
      <c r="N6" s="16">
        <f>'[3]07'!O8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25.57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25.57</v>
      </c>
      <c r="AE6" s="8">
        <f t="shared" si="11"/>
        <v>25.57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25.57</v>
      </c>
      <c r="AL6" s="8">
        <f t="shared" si="3"/>
        <v>218.86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218.86</v>
      </c>
      <c r="AT6" s="8">
        <v>25.57</v>
      </c>
      <c r="AU6" s="8">
        <v>25.57</v>
      </c>
      <c r="AW6" s="207">
        <v>25.57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25.57</v>
      </c>
      <c r="BD6" s="207">
        <v>25.57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25.57</v>
      </c>
      <c r="BL6" s="8">
        <f t="shared" si="21"/>
        <v>25.57</v>
      </c>
      <c r="BM6" s="8">
        <f t="shared" si="22"/>
        <v>25.57</v>
      </c>
      <c r="BN6" s="8">
        <f t="shared" si="23"/>
        <v>25.57</v>
      </c>
      <c r="BO6" s="8">
        <f t="shared" si="24"/>
        <v>25.57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'[3]07'!B9</f>
        <v>320</v>
      </c>
      <c r="C7" s="16">
        <f>'[3]07'!C9</f>
        <v>0</v>
      </c>
      <c r="D7" s="16">
        <f>'[3]07'!D9</f>
        <v>0</v>
      </c>
      <c r="E7" s="16">
        <f>'[3]07'!E9</f>
        <v>0</v>
      </c>
      <c r="F7" s="16">
        <f>'[3]07'!F9</f>
        <v>640</v>
      </c>
      <c r="G7" s="16">
        <f>'[3]07'!G9</f>
        <v>0</v>
      </c>
      <c r="H7" s="17">
        <f t="shared" si="27"/>
        <v>960</v>
      </c>
      <c r="I7" s="15">
        <f>'[3]07'!J9</f>
        <v>270</v>
      </c>
      <c r="J7" s="16">
        <f>'[3]07'!K9</f>
        <v>0</v>
      </c>
      <c r="K7" s="16">
        <f>'[3]07'!L9</f>
        <v>0</v>
      </c>
      <c r="L7" s="16">
        <f>'[3]07'!M9</f>
        <v>0</v>
      </c>
      <c r="M7" s="16">
        <f>'[3]07'!N9</f>
        <v>0</v>
      </c>
      <c r="N7" s="16">
        <f>'[3]07'!O9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25.57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25.57</v>
      </c>
      <c r="AE7" s="8">
        <f t="shared" si="11"/>
        <v>25.57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25.57</v>
      </c>
      <c r="AL7" s="8">
        <f t="shared" si="3"/>
        <v>218.86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218.86</v>
      </c>
      <c r="AT7" s="8">
        <v>25.57</v>
      </c>
      <c r="AU7" s="8">
        <v>25.57</v>
      </c>
      <c r="AW7" s="207">
        <v>25.57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25.57</v>
      </c>
      <c r="BD7" s="207">
        <v>25.57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25.57</v>
      </c>
      <c r="BL7" s="8">
        <f t="shared" si="21"/>
        <v>25.57</v>
      </c>
      <c r="BM7" s="8">
        <f t="shared" si="22"/>
        <v>25.57</v>
      </c>
      <c r="BN7" s="8">
        <f t="shared" si="23"/>
        <v>25.57</v>
      </c>
      <c r="BO7" s="8">
        <f t="shared" si="24"/>
        <v>25.57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'[3]07'!B10</f>
        <v>320</v>
      </c>
      <c r="C8" s="16">
        <f>'[3]07'!C10</f>
        <v>0</v>
      </c>
      <c r="D8" s="16">
        <f>'[3]07'!D10</f>
        <v>0</v>
      </c>
      <c r="E8" s="16">
        <f>'[3]07'!E10</f>
        <v>0</v>
      </c>
      <c r="F8" s="16">
        <f>'[3]07'!F10</f>
        <v>640</v>
      </c>
      <c r="G8" s="16">
        <f>'[3]07'!G10</f>
        <v>0</v>
      </c>
      <c r="H8" s="17">
        <f t="shared" si="27"/>
        <v>960</v>
      </c>
      <c r="I8" s="15">
        <f>'[3]07'!J10</f>
        <v>270</v>
      </c>
      <c r="J8" s="16">
        <f>'[3]07'!K10</f>
        <v>0</v>
      </c>
      <c r="K8" s="16">
        <f>'[3]07'!L10</f>
        <v>0</v>
      </c>
      <c r="L8" s="16">
        <f>'[3]07'!M10</f>
        <v>0</v>
      </c>
      <c r="M8" s="16">
        <f>'[3]07'!N10</f>
        <v>0</v>
      </c>
      <c r="N8" s="16">
        <f>'[3]07'!O10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25.57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25.57</v>
      </c>
      <c r="AE8" s="8">
        <f t="shared" si="11"/>
        <v>25.57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25.57</v>
      </c>
      <c r="AL8" s="8">
        <f t="shared" si="3"/>
        <v>218.86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218.86</v>
      </c>
      <c r="AT8" s="8">
        <v>25.57</v>
      </c>
      <c r="AU8" s="8">
        <v>25.57</v>
      </c>
      <c r="AW8" s="207">
        <v>25.57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25.57</v>
      </c>
      <c r="BD8" s="207">
        <v>25.57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25.57</v>
      </c>
      <c r="BL8" s="8">
        <f t="shared" si="21"/>
        <v>25.57</v>
      </c>
      <c r="BM8" s="8">
        <f t="shared" si="22"/>
        <v>25.57</v>
      </c>
      <c r="BN8" s="8">
        <f t="shared" si="23"/>
        <v>25.57</v>
      </c>
      <c r="BO8" s="8">
        <f t="shared" si="24"/>
        <v>25.57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'[3]07'!B11</f>
        <v>320</v>
      </c>
      <c r="C9" s="16">
        <f>'[3]07'!C11</f>
        <v>0</v>
      </c>
      <c r="D9" s="16">
        <f>'[3]07'!D11</f>
        <v>0</v>
      </c>
      <c r="E9" s="16">
        <f>'[3]07'!E11</f>
        <v>0</v>
      </c>
      <c r="F9" s="16">
        <f>'[3]07'!F11</f>
        <v>640</v>
      </c>
      <c r="G9" s="16">
        <f>'[3]07'!G11</f>
        <v>0</v>
      </c>
      <c r="H9" s="17">
        <f t="shared" si="27"/>
        <v>960</v>
      </c>
      <c r="I9" s="15">
        <f>'[3]07'!J11</f>
        <v>270</v>
      </c>
      <c r="J9" s="16">
        <f>'[3]07'!K11</f>
        <v>0</v>
      </c>
      <c r="K9" s="16">
        <f>'[3]07'!L11</f>
        <v>0</v>
      </c>
      <c r="L9" s="16">
        <f>'[3]07'!M11</f>
        <v>0</v>
      </c>
      <c r="M9" s="16">
        <f>'[3]07'!N11</f>
        <v>0</v>
      </c>
      <c r="N9" s="16">
        <f>'[3]07'!O11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25.57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25.57</v>
      </c>
      <c r="AE9" s="8">
        <f t="shared" si="11"/>
        <v>25.57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25.57</v>
      </c>
      <c r="AL9" s="8">
        <f t="shared" si="3"/>
        <v>218.86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218.86</v>
      </c>
      <c r="AT9" s="8">
        <v>25.57</v>
      </c>
      <c r="AU9" s="8">
        <v>25.57</v>
      </c>
      <c r="AW9" s="207">
        <v>25.57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25.57</v>
      </c>
      <c r="BD9" s="207">
        <v>25.57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25.57</v>
      </c>
      <c r="BL9" s="8">
        <f t="shared" si="21"/>
        <v>25.57</v>
      </c>
      <c r="BM9" s="8">
        <f t="shared" si="22"/>
        <v>25.57</v>
      </c>
      <c r="BN9" s="8">
        <f t="shared" si="23"/>
        <v>25.57</v>
      </c>
      <c r="BO9" s="8">
        <f t="shared" si="24"/>
        <v>25.57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'[3]07'!B12</f>
        <v>320</v>
      </c>
      <c r="C10" s="16">
        <f>'[3]07'!C12</f>
        <v>0</v>
      </c>
      <c r="D10" s="16">
        <f>'[3]07'!D12</f>
        <v>0</v>
      </c>
      <c r="E10" s="16">
        <f>'[3]07'!E12</f>
        <v>0</v>
      </c>
      <c r="F10" s="16">
        <f>'[3]07'!F12</f>
        <v>640</v>
      </c>
      <c r="G10" s="16">
        <f>'[3]07'!G12</f>
        <v>0</v>
      </c>
      <c r="H10" s="17">
        <f t="shared" si="27"/>
        <v>960</v>
      </c>
      <c r="I10" s="15">
        <f>'[3]07'!J12</f>
        <v>270</v>
      </c>
      <c r="J10" s="16">
        <f>'[3]07'!K12</f>
        <v>0</v>
      </c>
      <c r="K10" s="16">
        <f>'[3]07'!L12</f>
        <v>0</v>
      </c>
      <c r="L10" s="16">
        <f>'[3]07'!M12</f>
        <v>0</v>
      </c>
      <c r="M10" s="16">
        <f>'[3]07'!N12</f>
        <v>0</v>
      </c>
      <c r="N10" s="16">
        <f>'[3]07'!O12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25.57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25.57</v>
      </c>
      <c r="AE10" s="8">
        <f t="shared" si="11"/>
        <v>25.57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25.57</v>
      </c>
      <c r="AL10" s="8">
        <f t="shared" si="3"/>
        <v>218.86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218.86</v>
      </c>
      <c r="AT10" s="8">
        <v>25.57</v>
      </c>
      <c r="AU10" s="8">
        <v>25.57</v>
      </c>
      <c r="AW10" s="207">
        <v>25.57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25.57</v>
      </c>
      <c r="BD10" s="207">
        <v>25.57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25.57</v>
      </c>
      <c r="BL10" s="8">
        <f t="shared" si="21"/>
        <v>25.57</v>
      </c>
      <c r="BM10" s="8">
        <f t="shared" si="22"/>
        <v>25.57</v>
      </c>
      <c r="BN10" s="8">
        <f t="shared" si="23"/>
        <v>25.57</v>
      </c>
      <c r="BO10" s="8">
        <f t="shared" si="24"/>
        <v>25.57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'[3]07'!B13</f>
        <v>320</v>
      </c>
      <c r="C11" s="16">
        <f>'[3]07'!C13</f>
        <v>0</v>
      </c>
      <c r="D11" s="16">
        <f>'[3]07'!D13</f>
        <v>0</v>
      </c>
      <c r="E11" s="16">
        <f>'[3]07'!E13</f>
        <v>0</v>
      </c>
      <c r="F11" s="16">
        <f>'[3]07'!F13</f>
        <v>640</v>
      </c>
      <c r="G11" s="16">
        <f>'[3]07'!G13</f>
        <v>0</v>
      </c>
      <c r="H11" s="17">
        <f t="shared" si="27"/>
        <v>960</v>
      </c>
      <c r="I11" s="15">
        <f>'[3]07'!J13</f>
        <v>270</v>
      </c>
      <c r="J11" s="16">
        <f>'[3]07'!K13</f>
        <v>0</v>
      </c>
      <c r="K11" s="16">
        <f>'[3]07'!L13</f>
        <v>0</v>
      </c>
      <c r="L11" s="16">
        <f>'[3]07'!M13</f>
        <v>0</v>
      </c>
      <c r="M11" s="16">
        <f>'[3]07'!N13</f>
        <v>0</v>
      </c>
      <c r="N11" s="16">
        <f>'[3]07'!O13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26.99</v>
      </c>
      <c r="AU11" s="8">
        <v>26.99</v>
      </c>
      <c r="AW11" s="207">
        <v>26.99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26.99</v>
      </c>
      <c r="BD11" s="207">
        <v>26.99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26.99</v>
      </c>
      <c r="BL11" s="8">
        <f t="shared" si="21"/>
        <v>26.99</v>
      </c>
      <c r="BM11" s="8">
        <f t="shared" si="22"/>
        <v>26.99</v>
      </c>
      <c r="BN11" s="8">
        <f t="shared" si="23"/>
        <v>26.99</v>
      </c>
      <c r="BO11" s="8">
        <f t="shared" si="24"/>
        <v>26.99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'[3]07'!B14</f>
        <v>320</v>
      </c>
      <c r="C12" s="16">
        <f>'[3]07'!C14</f>
        <v>0</v>
      </c>
      <c r="D12" s="16">
        <f>'[3]07'!D14</f>
        <v>0</v>
      </c>
      <c r="E12" s="16">
        <f>'[3]07'!E14</f>
        <v>0</v>
      </c>
      <c r="F12" s="16">
        <f>'[3]07'!F14</f>
        <v>640</v>
      </c>
      <c r="G12" s="16">
        <f>'[3]07'!G14</f>
        <v>0</v>
      </c>
      <c r="H12" s="17">
        <f t="shared" si="27"/>
        <v>960</v>
      </c>
      <c r="I12" s="15">
        <f>'[3]07'!J14</f>
        <v>270</v>
      </c>
      <c r="J12" s="16">
        <f>'[3]07'!K14</f>
        <v>0</v>
      </c>
      <c r="K12" s="16">
        <f>'[3]07'!L14</f>
        <v>0</v>
      </c>
      <c r="L12" s="16">
        <f>'[3]07'!M14</f>
        <v>0</v>
      </c>
      <c r="M12" s="16">
        <f>'[3]07'!N14</f>
        <v>0</v>
      </c>
      <c r="N12" s="16">
        <f>'[3]07'!O14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26.99</v>
      </c>
      <c r="AU12" s="8">
        <v>26.99</v>
      </c>
      <c r="AW12" s="207">
        <v>26.99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26.99</v>
      </c>
      <c r="BD12" s="207">
        <v>26.99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26.99</v>
      </c>
      <c r="BL12" s="8">
        <f t="shared" si="21"/>
        <v>26.99</v>
      </c>
      <c r="BM12" s="8">
        <f t="shared" si="22"/>
        <v>26.99</v>
      </c>
      <c r="BN12" s="8">
        <f t="shared" si="23"/>
        <v>26.99</v>
      </c>
      <c r="BO12" s="8">
        <f t="shared" si="24"/>
        <v>26.99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'[3]07'!B15</f>
        <v>320</v>
      </c>
      <c r="C13" s="16">
        <f>'[3]07'!C15</f>
        <v>0</v>
      </c>
      <c r="D13" s="16">
        <f>'[3]07'!D15</f>
        <v>0</v>
      </c>
      <c r="E13" s="16">
        <f>'[3]07'!E15</f>
        <v>0</v>
      </c>
      <c r="F13" s="16">
        <f>'[3]07'!F15</f>
        <v>640</v>
      </c>
      <c r="G13" s="16">
        <f>'[3]07'!G15</f>
        <v>0</v>
      </c>
      <c r="H13" s="17">
        <f t="shared" si="27"/>
        <v>960</v>
      </c>
      <c r="I13" s="15">
        <f>'[3]07'!J15</f>
        <v>270</v>
      </c>
      <c r="J13" s="16">
        <f>'[3]07'!K15</f>
        <v>0</v>
      </c>
      <c r="K13" s="16">
        <f>'[3]07'!L15</f>
        <v>0</v>
      </c>
      <c r="L13" s="16">
        <f>'[3]07'!M15</f>
        <v>0</v>
      </c>
      <c r="M13" s="16">
        <f>'[3]07'!N15</f>
        <v>0</v>
      </c>
      <c r="N13" s="16">
        <f>'[3]07'!O15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26.99</v>
      </c>
      <c r="AU13" s="8">
        <v>26.99</v>
      </c>
      <c r="AW13" s="207">
        <v>26.99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26.99</v>
      </c>
      <c r="BD13" s="207">
        <v>26.99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26.99</v>
      </c>
      <c r="BL13" s="8">
        <f t="shared" si="21"/>
        <v>26.99</v>
      </c>
      <c r="BM13" s="8">
        <f t="shared" si="22"/>
        <v>26.99</v>
      </c>
      <c r="BN13" s="8">
        <f t="shared" si="23"/>
        <v>26.99</v>
      </c>
      <c r="BO13" s="8">
        <f t="shared" si="24"/>
        <v>26.99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'[3]07'!B16</f>
        <v>320</v>
      </c>
      <c r="C14" s="16">
        <f>'[3]07'!C16</f>
        <v>0</v>
      </c>
      <c r="D14" s="16">
        <f>'[3]07'!D16</f>
        <v>0</v>
      </c>
      <c r="E14" s="16">
        <f>'[3]07'!E16</f>
        <v>0</v>
      </c>
      <c r="F14" s="16">
        <f>'[3]07'!F16</f>
        <v>640</v>
      </c>
      <c r="G14" s="16">
        <f>'[3]07'!G16</f>
        <v>0</v>
      </c>
      <c r="H14" s="17">
        <f t="shared" si="27"/>
        <v>960</v>
      </c>
      <c r="I14" s="15">
        <f>'[3]07'!J16</f>
        <v>270</v>
      </c>
      <c r="J14" s="16">
        <f>'[3]07'!K16</f>
        <v>0</v>
      </c>
      <c r="K14" s="16">
        <f>'[3]07'!L16</f>
        <v>0</v>
      </c>
      <c r="L14" s="16">
        <f>'[3]07'!M16</f>
        <v>0</v>
      </c>
      <c r="M14" s="16">
        <f>'[3]07'!N16</f>
        <v>0</v>
      </c>
      <c r="N14" s="16">
        <f>'[3]07'!O16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26.99</v>
      </c>
      <c r="AU14" s="8">
        <v>26.99</v>
      </c>
      <c r="AW14" s="207">
        <v>26.99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26.99</v>
      </c>
      <c r="BD14" s="207">
        <v>26.99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26.99</v>
      </c>
      <c r="BL14" s="8">
        <f t="shared" si="21"/>
        <v>26.99</v>
      </c>
      <c r="BM14" s="8">
        <f t="shared" si="22"/>
        <v>26.99</v>
      </c>
      <c r="BN14" s="8">
        <f t="shared" si="23"/>
        <v>26.99</v>
      </c>
      <c r="BO14" s="8">
        <f t="shared" si="24"/>
        <v>26.99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'[3]07'!B17</f>
        <v>320</v>
      </c>
      <c r="C15" s="16">
        <f>'[3]07'!C17</f>
        <v>0</v>
      </c>
      <c r="D15" s="16">
        <f>'[3]07'!D17</f>
        <v>0</v>
      </c>
      <c r="E15" s="16">
        <f>'[3]07'!E17</f>
        <v>0</v>
      </c>
      <c r="F15" s="16">
        <f>'[3]07'!F17</f>
        <v>640</v>
      </c>
      <c r="G15" s="16">
        <f>'[3]07'!G17</f>
        <v>0</v>
      </c>
      <c r="H15" s="17">
        <f t="shared" si="27"/>
        <v>960</v>
      </c>
      <c r="I15" s="15">
        <f>'[3]07'!J17</f>
        <v>270</v>
      </c>
      <c r="J15" s="16">
        <f>'[3]07'!K17</f>
        <v>0</v>
      </c>
      <c r="K15" s="16">
        <f>'[3]07'!L17</f>
        <v>0</v>
      </c>
      <c r="L15" s="16">
        <f>'[3]07'!M17</f>
        <v>0</v>
      </c>
      <c r="M15" s="16">
        <f>'[3]07'!N17</f>
        <v>0</v>
      </c>
      <c r="N15" s="16">
        <f>'[3]07'!O17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26.99</v>
      </c>
      <c r="AU15" s="8">
        <v>26.99</v>
      </c>
      <c r="AW15" s="207">
        <v>26.99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26.99</v>
      </c>
      <c r="BD15" s="207">
        <v>26.99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26.99</v>
      </c>
      <c r="BL15" s="8">
        <f t="shared" si="21"/>
        <v>26.99</v>
      </c>
      <c r="BM15" s="8">
        <f t="shared" si="22"/>
        <v>26.99</v>
      </c>
      <c r="BN15" s="8">
        <f t="shared" si="23"/>
        <v>26.99</v>
      </c>
      <c r="BO15" s="8">
        <f t="shared" si="24"/>
        <v>26.99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'[3]07'!B18</f>
        <v>320</v>
      </c>
      <c r="C16" s="16">
        <f>'[3]07'!C18</f>
        <v>0</v>
      </c>
      <c r="D16" s="16">
        <f>'[3]07'!D18</f>
        <v>0</v>
      </c>
      <c r="E16" s="16">
        <f>'[3]07'!E18</f>
        <v>0</v>
      </c>
      <c r="F16" s="16">
        <f>'[3]07'!F18</f>
        <v>640</v>
      </c>
      <c r="G16" s="16">
        <f>'[3]07'!G18</f>
        <v>0</v>
      </c>
      <c r="H16" s="17">
        <f t="shared" si="27"/>
        <v>960</v>
      </c>
      <c r="I16" s="15">
        <f>'[3]07'!J18</f>
        <v>270</v>
      </c>
      <c r="J16" s="16">
        <f>'[3]07'!K18</f>
        <v>0</v>
      </c>
      <c r="K16" s="16">
        <f>'[3]07'!L18</f>
        <v>0</v>
      </c>
      <c r="L16" s="16">
        <f>'[3]07'!M18</f>
        <v>0</v>
      </c>
      <c r="M16" s="16">
        <f>'[3]07'!N18</f>
        <v>0</v>
      </c>
      <c r="N16" s="16">
        <f>'[3]07'!O18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26.99</v>
      </c>
      <c r="AU16" s="8">
        <v>26.99</v>
      </c>
      <c r="AW16" s="207">
        <v>26.99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26.99</v>
      </c>
      <c r="BD16" s="207">
        <v>26.99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26.99</v>
      </c>
      <c r="BL16" s="8">
        <f t="shared" si="21"/>
        <v>26.99</v>
      </c>
      <c r="BM16" s="8">
        <f t="shared" si="22"/>
        <v>26.99</v>
      </c>
      <c r="BN16" s="8">
        <f t="shared" si="23"/>
        <v>26.99</v>
      </c>
      <c r="BO16" s="8">
        <f t="shared" si="24"/>
        <v>26.99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'[3]07'!B19</f>
        <v>320</v>
      </c>
      <c r="C17" s="16">
        <f>'[3]07'!C19</f>
        <v>0</v>
      </c>
      <c r="D17" s="16">
        <f>'[3]07'!D19</f>
        <v>0</v>
      </c>
      <c r="E17" s="16">
        <f>'[3]07'!E19</f>
        <v>0</v>
      </c>
      <c r="F17" s="16">
        <f>'[3]07'!F19</f>
        <v>640</v>
      </c>
      <c r="G17" s="16">
        <f>'[3]07'!G19</f>
        <v>0</v>
      </c>
      <c r="H17" s="17">
        <f t="shared" si="27"/>
        <v>960</v>
      </c>
      <c r="I17" s="15">
        <f>'[3]07'!J19</f>
        <v>270</v>
      </c>
      <c r="J17" s="16">
        <f>'[3]07'!K19</f>
        <v>0</v>
      </c>
      <c r="K17" s="16">
        <f>'[3]07'!L19</f>
        <v>0</v>
      </c>
      <c r="L17" s="16">
        <f>'[3]07'!M19</f>
        <v>0</v>
      </c>
      <c r="M17" s="16">
        <f>'[3]07'!N19</f>
        <v>0</v>
      </c>
      <c r="N17" s="16">
        <f>'[3]07'!O19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26.99</v>
      </c>
      <c r="AU17" s="8">
        <v>26.99</v>
      </c>
      <c r="AW17" s="207">
        <v>26.99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26.99</v>
      </c>
      <c r="BD17" s="207">
        <v>26.99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26.99</v>
      </c>
      <c r="BL17" s="8">
        <f t="shared" si="21"/>
        <v>26.99</v>
      </c>
      <c r="BM17" s="8">
        <f t="shared" si="22"/>
        <v>26.99</v>
      </c>
      <c r="BN17" s="8">
        <f t="shared" si="23"/>
        <v>26.99</v>
      </c>
      <c r="BO17" s="8">
        <f t="shared" si="24"/>
        <v>26.99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'[3]07'!B20</f>
        <v>320</v>
      </c>
      <c r="C18" s="16">
        <f>'[3]07'!C20</f>
        <v>0</v>
      </c>
      <c r="D18" s="16">
        <f>'[3]07'!D20</f>
        <v>0</v>
      </c>
      <c r="E18" s="16">
        <f>'[3]07'!E20</f>
        <v>0</v>
      </c>
      <c r="F18" s="16">
        <f>'[3]07'!F20</f>
        <v>640</v>
      </c>
      <c r="G18" s="16">
        <f>'[3]07'!G20</f>
        <v>0</v>
      </c>
      <c r="H18" s="17">
        <f t="shared" si="27"/>
        <v>960</v>
      </c>
      <c r="I18" s="15">
        <f>'[3]07'!J20</f>
        <v>270</v>
      </c>
      <c r="J18" s="16">
        <f>'[3]07'!K20</f>
        <v>0</v>
      </c>
      <c r="K18" s="16">
        <f>'[3]07'!L20</f>
        <v>0</v>
      </c>
      <c r="L18" s="16">
        <f>'[3]07'!M20</f>
        <v>0</v>
      </c>
      <c r="M18" s="16">
        <f>'[3]07'!N20</f>
        <v>0</v>
      </c>
      <c r="N18" s="16">
        <f>'[3]07'!O20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26.99</v>
      </c>
      <c r="AU18" s="8">
        <v>26.99</v>
      </c>
      <c r="AW18" s="207">
        <v>26.99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26.99</v>
      </c>
      <c r="BD18" s="207">
        <v>26.99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26.99</v>
      </c>
      <c r="BL18" s="8">
        <f t="shared" si="21"/>
        <v>26.99</v>
      </c>
      <c r="BM18" s="8">
        <f t="shared" si="22"/>
        <v>26.99</v>
      </c>
      <c r="BN18" s="8">
        <f t="shared" si="23"/>
        <v>26.99</v>
      </c>
      <c r="BO18" s="8">
        <f t="shared" si="24"/>
        <v>26.99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'[3]07'!B21</f>
        <v>320</v>
      </c>
      <c r="C19" s="16">
        <f>'[3]07'!C21</f>
        <v>0</v>
      </c>
      <c r="D19" s="16">
        <f>'[3]07'!D21</f>
        <v>0</v>
      </c>
      <c r="E19" s="16">
        <f>'[3]07'!E21</f>
        <v>0</v>
      </c>
      <c r="F19" s="16">
        <f>'[3]07'!F21</f>
        <v>640</v>
      </c>
      <c r="G19" s="16">
        <f>'[3]07'!G21</f>
        <v>0</v>
      </c>
      <c r="H19" s="17">
        <f t="shared" si="27"/>
        <v>960</v>
      </c>
      <c r="I19" s="15">
        <f>'[3]07'!J21</f>
        <v>270</v>
      </c>
      <c r="J19" s="16">
        <f>'[3]07'!K21</f>
        <v>0</v>
      </c>
      <c r="K19" s="16">
        <f>'[3]07'!L21</f>
        <v>0</v>
      </c>
      <c r="L19" s="16">
        <f>'[3]07'!M21</f>
        <v>0</v>
      </c>
      <c r="M19" s="16">
        <f>'[3]07'!N21</f>
        <v>0</v>
      </c>
      <c r="N19" s="16">
        <f>'[3]07'!O21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26.99</v>
      </c>
      <c r="AU19" s="8">
        <v>26.99</v>
      </c>
      <c r="AW19" s="207">
        <v>26.99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26.99</v>
      </c>
      <c r="BD19" s="207">
        <v>26.99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26.99</v>
      </c>
      <c r="BL19" s="8">
        <f t="shared" si="21"/>
        <v>26.99</v>
      </c>
      <c r="BM19" s="8">
        <f t="shared" si="22"/>
        <v>26.99</v>
      </c>
      <c r="BN19" s="8">
        <f t="shared" si="23"/>
        <v>26.99</v>
      </c>
      <c r="BO19" s="8">
        <f t="shared" si="24"/>
        <v>26.99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'[3]07'!B22</f>
        <v>320</v>
      </c>
      <c r="C20" s="16">
        <f>'[3]07'!C22</f>
        <v>0</v>
      </c>
      <c r="D20" s="16">
        <f>'[3]07'!D22</f>
        <v>0</v>
      </c>
      <c r="E20" s="16">
        <f>'[3]07'!E22</f>
        <v>0</v>
      </c>
      <c r="F20" s="16">
        <f>'[3]07'!F22</f>
        <v>640</v>
      </c>
      <c r="G20" s="16">
        <f>'[3]07'!G22</f>
        <v>0</v>
      </c>
      <c r="H20" s="17">
        <f t="shared" si="27"/>
        <v>960</v>
      </c>
      <c r="I20" s="15">
        <f>'[3]07'!J22</f>
        <v>270</v>
      </c>
      <c r="J20" s="16">
        <f>'[3]07'!K22</f>
        <v>0</v>
      </c>
      <c r="K20" s="16">
        <f>'[3]07'!L22</f>
        <v>0</v>
      </c>
      <c r="L20" s="16">
        <f>'[3]07'!M22</f>
        <v>0</v>
      </c>
      <c r="M20" s="16">
        <f>'[3]07'!N22</f>
        <v>0</v>
      </c>
      <c r="N20" s="16">
        <f>'[3]07'!O22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20.81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20.81</v>
      </c>
      <c r="AL20" s="8">
        <f t="shared" si="31"/>
        <v>217.19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217.19</v>
      </c>
      <c r="AT20" s="8">
        <v>32</v>
      </c>
      <c r="AU20" s="8">
        <v>20.81</v>
      </c>
      <c r="AW20" s="207">
        <v>32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32</v>
      </c>
      <c r="BD20" s="207">
        <v>20.81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20.81</v>
      </c>
      <c r="BL20" s="8">
        <f t="shared" si="21"/>
        <v>32</v>
      </c>
      <c r="BM20" s="8">
        <f t="shared" si="22"/>
        <v>20.81</v>
      </c>
      <c r="BN20" s="8">
        <f t="shared" si="23"/>
        <v>32</v>
      </c>
      <c r="BO20" s="8">
        <f t="shared" si="24"/>
        <v>20.81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'[3]07'!B23</f>
        <v>320</v>
      </c>
      <c r="C21" s="16">
        <f>'[3]07'!C23</f>
        <v>0</v>
      </c>
      <c r="D21" s="16">
        <f>'[3]07'!D23</f>
        <v>0</v>
      </c>
      <c r="E21" s="16">
        <f>'[3]07'!E23</f>
        <v>0</v>
      </c>
      <c r="F21" s="16">
        <f>'[3]07'!F23</f>
        <v>640</v>
      </c>
      <c r="G21" s="16">
        <f>'[3]07'!G23</f>
        <v>0</v>
      </c>
      <c r="H21" s="17">
        <f t="shared" si="27"/>
        <v>960</v>
      </c>
      <c r="I21" s="15">
        <f>'[3]07'!J23</f>
        <v>270</v>
      </c>
      <c r="J21" s="16">
        <f>'[3]07'!K23</f>
        <v>0</v>
      </c>
      <c r="K21" s="16">
        <f>'[3]07'!L23</f>
        <v>0</v>
      </c>
      <c r="L21" s="16">
        <f>'[3]07'!M23</f>
        <v>0</v>
      </c>
      <c r="M21" s="16">
        <f>'[3]07'!N23</f>
        <v>0</v>
      </c>
      <c r="N21" s="16">
        <f>'[3]07'!O23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20.81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20.81</v>
      </c>
      <c r="AL21" s="8">
        <f t="shared" si="31"/>
        <v>217.19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217.19</v>
      </c>
      <c r="AT21" s="8">
        <v>32</v>
      </c>
      <c r="AU21" s="8">
        <v>20.81</v>
      </c>
      <c r="AW21" s="207">
        <v>32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32</v>
      </c>
      <c r="BD21" s="207">
        <v>20.81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20.81</v>
      </c>
      <c r="BL21" s="8">
        <f t="shared" si="21"/>
        <v>32</v>
      </c>
      <c r="BM21" s="8">
        <f t="shared" si="22"/>
        <v>20.81</v>
      </c>
      <c r="BN21" s="8">
        <f t="shared" si="23"/>
        <v>32</v>
      </c>
      <c r="BO21" s="8">
        <f t="shared" si="24"/>
        <v>20.81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'[3]07'!B24</f>
        <v>320</v>
      </c>
      <c r="C22" s="16">
        <f>'[3]07'!C24</f>
        <v>0</v>
      </c>
      <c r="D22" s="16">
        <f>'[3]07'!D24</f>
        <v>0</v>
      </c>
      <c r="E22" s="16">
        <f>'[3]07'!E24</f>
        <v>0</v>
      </c>
      <c r="F22" s="16">
        <f>'[3]07'!F24</f>
        <v>640</v>
      </c>
      <c r="G22" s="16">
        <f>'[3]07'!G24</f>
        <v>0</v>
      </c>
      <c r="H22" s="17">
        <f t="shared" si="27"/>
        <v>960</v>
      </c>
      <c r="I22" s="15">
        <f>'[3]07'!J24</f>
        <v>270</v>
      </c>
      <c r="J22" s="16">
        <f>'[3]07'!K24</f>
        <v>0</v>
      </c>
      <c r="K22" s="16">
        <f>'[3]07'!L24</f>
        <v>0</v>
      </c>
      <c r="L22" s="16">
        <f>'[3]07'!M24</f>
        <v>0</v>
      </c>
      <c r="M22" s="16">
        <f>'[3]07'!N24</f>
        <v>0</v>
      </c>
      <c r="N22" s="16">
        <f>'[3]07'!O24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20.81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20.81</v>
      </c>
      <c r="AL22" s="8">
        <f t="shared" si="31"/>
        <v>217.19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217.19</v>
      </c>
      <c r="AT22" s="8">
        <v>32</v>
      </c>
      <c r="AU22" s="8">
        <v>20.81</v>
      </c>
      <c r="AW22" s="207">
        <v>32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32</v>
      </c>
      <c r="BD22" s="207">
        <v>20.81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20.81</v>
      </c>
      <c r="BL22" s="8">
        <f t="shared" si="21"/>
        <v>32</v>
      </c>
      <c r="BM22" s="8">
        <f t="shared" si="22"/>
        <v>20.81</v>
      </c>
      <c r="BN22" s="8">
        <f t="shared" si="23"/>
        <v>32</v>
      </c>
      <c r="BO22" s="8">
        <f t="shared" si="24"/>
        <v>20.81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'[3]07'!B25</f>
        <v>320</v>
      </c>
      <c r="C23" s="16">
        <f>'[3]07'!C25</f>
        <v>0</v>
      </c>
      <c r="D23" s="16">
        <f>'[3]07'!D25</f>
        <v>0</v>
      </c>
      <c r="E23" s="16">
        <f>'[3]07'!E25</f>
        <v>0</v>
      </c>
      <c r="F23" s="16">
        <f>'[3]07'!F25</f>
        <v>640</v>
      </c>
      <c r="G23" s="16">
        <f>'[3]07'!G25</f>
        <v>0</v>
      </c>
      <c r="H23" s="17">
        <f t="shared" si="27"/>
        <v>960</v>
      </c>
      <c r="I23" s="15">
        <f>'[3]07'!J25</f>
        <v>270</v>
      </c>
      <c r="J23" s="16">
        <f>'[3]07'!K25</f>
        <v>0</v>
      </c>
      <c r="K23" s="16">
        <f>'[3]07'!L25</f>
        <v>0</v>
      </c>
      <c r="L23" s="16">
        <f>'[3]07'!M25</f>
        <v>0</v>
      </c>
      <c r="M23" s="16">
        <f>'[3]07'!N25</f>
        <v>0</v>
      </c>
      <c r="N23" s="16">
        <f>'[3]07'!O25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20.81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20.81</v>
      </c>
      <c r="AL23" s="8">
        <f t="shared" si="31"/>
        <v>217.19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217.19</v>
      </c>
      <c r="AT23" s="8">
        <v>32</v>
      </c>
      <c r="AU23" s="8">
        <v>20.81</v>
      </c>
      <c r="AW23" s="207">
        <v>32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32</v>
      </c>
      <c r="BD23" s="207">
        <v>20.81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20.81</v>
      </c>
      <c r="BL23" s="8">
        <f t="shared" si="21"/>
        <v>32</v>
      </c>
      <c r="BM23" s="8">
        <f t="shared" si="22"/>
        <v>20.81</v>
      </c>
      <c r="BN23" s="8">
        <f t="shared" si="23"/>
        <v>32</v>
      </c>
      <c r="BO23" s="8">
        <f t="shared" si="24"/>
        <v>20.81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'[3]07'!B26</f>
        <v>320</v>
      </c>
      <c r="C24" s="16">
        <f>'[3]07'!C26</f>
        <v>0</v>
      </c>
      <c r="D24" s="16">
        <f>'[3]07'!D26</f>
        <v>0</v>
      </c>
      <c r="E24" s="16">
        <f>'[3]07'!E26</f>
        <v>0</v>
      </c>
      <c r="F24" s="16">
        <f>'[3]07'!F26</f>
        <v>640</v>
      </c>
      <c r="G24" s="16">
        <f>'[3]07'!G26</f>
        <v>0</v>
      </c>
      <c r="H24" s="17">
        <f t="shared" si="27"/>
        <v>960</v>
      </c>
      <c r="I24" s="15">
        <f>'[3]07'!J26</f>
        <v>270</v>
      </c>
      <c r="J24" s="16">
        <f>'[3]07'!K26</f>
        <v>0</v>
      </c>
      <c r="K24" s="16">
        <f>'[3]07'!L26</f>
        <v>0</v>
      </c>
      <c r="L24" s="16">
        <f>'[3]07'!M26</f>
        <v>0</v>
      </c>
      <c r="M24" s="16">
        <f>'[3]07'!N26</f>
        <v>0</v>
      </c>
      <c r="N24" s="16">
        <f>'[3]07'!O26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20.81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20.81</v>
      </c>
      <c r="AL24" s="8">
        <f t="shared" si="31"/>
        <v>217.19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217.19</v>
      </c>
      <c r="AT24" s="8">
        <v>32</v>
      </c>
      <c r="AU24" s="8">
        <v>20.81</v>
      </c>
      <c r="AW24" s="207">
        <v>32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32</v>
      </c>
      <c r="BD24" s="207">
        <v>20.81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20.81</v>
      </c>
      <c r="BL24" s="8">
        <f t="shared" si="21"/>
        <v>32</v>
      </c>
      <c r="BM24" s="8">
        <f t="shared" si="22"/>
        <v>20.81</v>
      </c>
      <c r="BN24" s="8">
        <f t="shared" si="23"/>
        <v>32</v>
      </c>
      <c r="BO24" s="8">
        <f t="shared" si="24"/>
        <v>20.81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'[3]07'!B27</f>
        <v>320</v>
      </c>
      <c r="C25" s="16">
        <f>'[3]07'!C27</f>
        <v>0</v>
      </c>
      <c r="D25" s="16">
        <f>'[3]07'!D27</f>
        <v>0</v>
      </c>
      <c r="E25" s="16">
        <f>'[3]07'!E27</f>
        <v>0</v>
      </c>
      <c r="F25" s="16">
        <f>'[3]07'!F27</f>
        <v>640</v>
      </c>
      <c r="G25" s="16">
        <f>'[3]07'!G27</f>
        <v>0</v>
      </c>
      <c r="H25" s="17">
        <f t="shared" si="27"/>
        <v>960</v>
      </c>
      <c r="I25" s="15">
        <f>'[3]07'!J27</f>
        <v>270</v>
      </c>
      <c r="J25" s="16">
        <f>'[3]07'!K27</f>
        <v>0</v>
      </c>
      <c r="K25" s="16">
        <f>'[3]07'!L27</f>
        <v>0</v>
      </c>
      <c r="L25" s="16">
        <f>'[3]07'!M27</f>
        <v>0</v>
      </c>
      <c r="M25" s="16">
        <f>'[3]07'!N27</f>
        <v>0</v>
      </c>
      <c r="N25" s="16">
        <f>'[3]07'!O27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20.81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20.81</v>
      </c>
      <c r="AL25" s="8">
        <f t="shared" si="31"/>
        <v>217.19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217.19</v>
      </c>
      <c r="AT25" s="8">
        <v>32</v>
      </c>
      <c r="AU25" s="8">
        <v>20.81</v>
      </c>
      <c r="AW25" s="207">
        <v>32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32</v>
      </c>
      <c r="BD25" s="207">
        <v>20.81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20.81</v>
      </c>
      <c r="BL25" s="8">
        <f t="shared" si="21"/>
        <v>32</v>
      </c>
      <c r="BM25" s="8">
        <f t="shared" si="22"/>
        <v>20.81</v>
      </c>
      <c r="BN25" s="8">
        <f t="shared" si="23"/>
        <v>32</v>
      </c>
      <c r="BO25" s="8">
        <f t="shared" si="24"/>
        <v>20.81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'[3]07'!B28</f>
        <v>320</v>
      </c>
      <c r="C26" s="16">
        <f>'[3]07'!C28</f>
        <v>0</v>
      </c>
      <c r="D26" s="16">
        <f>'[3]07'!D28</f>
        <v>0</v>
      </c>
      <c r="E26" s="16">
        <f>'[3]07'!E28</f>
        <v>0</v>
      </c>
      <c r="F26" s="16">
        <f>'[3]07'!F28</f>
        <v>640</v>
      </c>
      <c r="G26" s="16">
        <f>'[3]07'!G28</f>
        <v>0</v>
      </c>
      <c r="H26" s="17">
        <f t="shared" si="27"/>
        <v>960</v>
      </c>
      <c r="I26" s="15">
        <f>'[3]07'!J28</f>
        <v>270</v>
      </c>
      <c r="J26" s="16">
        <f>'[3]07'!K28</f>
        <v>0</v>
      </c>
      <c r="K26" s="16">
        <f>'[3]07'!L28</f>
        <v>0</v>
      </c>
      <c r="L26" s="16">
        <f>'[3]07'!M28</f>
        <v>0</v>
      </c>
      <c r="M26" s="16">
        <f>'[3]07'!N28</f>
        <v>0</v>
      </c>
      <c r="N26" s="16">
        <f>'[3]07'!O28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0.78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0.78</v>
      </c>
      <c r="AL26" s="8">
        <f t="shared" si="31"/>
        <v>237.22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237.22</v>
      </c>
      <c r="AT26" s="8">
        <v>32</v>
      </c>
      <c r="AU26" s="8">
        <v>0.78</v>
      </c>
      <c r="AW26" s="207">
        <v>32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32</v>
      </c>
      <c r="BD26" s="207">
        <v>0.78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0.78</v>
      </c>
      <c r="BL26" s="8">
        <f t="shared" si="21"/>
        <v>32</v>
      </c>
      <c r="BM26" s="8">
        <f t="shared" si="22"/>
        <v>0.78</v>
      </c>
      <c r="BN26" s="8">
        <f t="shared" si="23"/>
        <v>32</v>
      </c>
      <c r="BO26" s="8">
        <f t="shared" si="24"/>
        <v>0.78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'[3]07'!B29</f>
        <v>320</v>
      </c>
      <c r="C27" s="16">
        <f>'[3]07'!C29</f>
        <v>0</v>
      </c>
      <c r="D27" s="16">
        <f>'[3]07'!D29</f>
        <v>0</v>
      </c>
      <c r="E27" s="16">
        <f>'[3]07'!E29</f>
        <v>0</v>
      </c>
      <c r="F27" s="16">
        <f>'[3]07'!F29</f>
        <v>640</v>
      </c>
      <c r="G27" s="16">
        <f>'[3]07'!G29</f>
        <v>0</v>
      </c>
      <c r="H27" s="17">
        <f t="shared" si="27"/>
        <v>960</v>
      </c>
      <c r="I27" s="15">
        <f>'[3]07'!J29</f>
        <v>270</v>
      </c>
      <c r="J27" s="16">
        <f>'[3]07'!K29</f>
        <v>0</v>
      </c>
      <c r="K27" s="16">
        <f>'[3]07'!L29</f>
        <v>0</v>
      </c>
      <c r="L27" s="16">
        <f>'[3]07'!M29</f>
        <v>0</v>
      </c>
      <c r="M27" s="16">
        <f>'[3]07'!N29</f>
        <v>0</v>
      </c>
      <c r="N27" s="16">
        <f>'[3]07'!O29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0.78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0.78</v>
      </c>
      <c r="AL27" s="8">
        <f t="shared" si="31"/>
        <v>237.22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237.22</v>
      </c>
      <c r="AT27" s="8">
        <v>32</v>
      </c>
      <c r="AU27" s="8">
        <v>0.78</v>
      </c>
      <c r="AW27" s="207">
        <v>32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32</v>
      </c>
      <c r="BD27" s="207">
        <v>0.78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0.78</v>
      </c>
      <c r="BL27" s="8">
        <f t="shared" si="21"/>
        <v>32</v>
      </c>
      <c r="BM27" s="8">
        <f t="shared" si="22"/>
        <v>0.78</v>
      </c>
      <c r="BN27" s="8">
        <f t="shared" si="23"/>
        <v>32</v>
      </c>
      <c r="BO27" s="8">
        <f t="shared" si="24"/>
        <v>0.78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'[3]07'!B30</f>
        <v>320</v>
      </c>
      <c r="C28" s="16">
        <f>'[3]07'!C30</f>
        <v>0</v>
      </c>
      <c r="D28" s="16">
        <f>'[3]07'!D30</f>
        <v>0</v>
      </c>
      <c r="E28" s="16">
        <f>'[3]07'!E30</f>
        <v>0</v>
      </c>
      <c r="F28" s="16">
        <f>'[3]07'!F30</f>
        <v>640</v>
      </c>
      <c r="G28" s="16">
        <f>'[3]07'!G30</f>
        <v>0</v>
      </c>
      <c r="H28" s="17">
        <f t="shared" si="27"/>
        <v>960</v>
      </c>
      <c r="I28" s="15">
        <f>'[3]07'!J30</f>
        <v>301.21600000000001</v>
      </c>
      <c r="J28" s="16">
        <f>'[3]07'!K30</f>
        <v>0</v>
      </c>
      <c r="K28" s="16">
        <f>'[3]07'!L30</f>
        <v>0</v>
      </c>
      <c r="L28" s="16">
        <f>'[3]07'!M30</f>
        <v>0</v>
      </c>
      <c r="M28" s="16">
        <f>'[3]07'!N30</f>
        <v>0</v>
      </c>
      <c r="N28" s="16">
        <f>'[3]07'!O30</f>
        <v>0</v>
      </c>
      <c r="O28" s="17">
        <f t="shared" si="28"/>
        <v>301.21600000000001</v>
      </c>
      <c r="P28" s="18">
        <f>frq!C28</f>
        <v>1</v>
      </c>
      <c r="Q28" s="15">
        <f t="shared" si="29"/>
        <v>301.21600000000001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301.21600000000001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237.21600000000001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237.21600000000001</v>
      </c>
      <c r="AT28" s="8">
        <v>32</v>
      </c>
      <c r="AU28" s="8">
        <v>32</v>
      </c>
      <c r="AW28" s="207">
        <v>32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32</v>
      </c>
      <c r="BD28" s="207">
        <v>32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32</v>
      </c>
      <c r="BL28" s="8">
        <f t="shared" si="21"/>
        <v>32</v>
      </c>
      <c r="BM28" s="8">
        <f t="shared" si="22"/>
        <v>32</v>
      </c>
      <c r="BN28" s="8">
        <f t="shared" si="23"/>
        <v>32</v>
      </c>
      <c r="BO28" s="8">
        <f t="shared" si="24"/>
        <v>32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'[3]07'!B31</f>
        <v>320</v>
      </c>
      <c r="C29" s="16">
        <f>'[3]07'!C31</f>
        <v>0</v>
      </c>
      <c r="D29" s="16">
        <f>'[3]07'!D31</f>
        <v>0</v>
      </c>
      <c r="E29" s="16">
        <f>'[3]07'!E31</f>
        <v>0</v>
      </c>
      <c r="F29" s="16">
        <f>'[3]07'!F31</f>
        <v>640</v>
      </c>
      <c r="G29" s="16">
        <f>'[3]07'!G31</f>
        <v>0</v>
      </c>
      <c r="H29" s="17">
        <f t="shared" si="27"/>
        <v>960</v>
      </c>
      <c r="I29" s="15">
        <f>'[3]07'!J31</f>
        <v>270</v>
      </c>
      <c r="J29" s="16">
        <f>'[3]07'!K31</f>
        <v>0</v>
      </c>
      <c r="K29" s="16">
        <f>'[3]07'!L31</f>
        <v>0</v>
      </c>
      <c r="L29" s="16">
        <f>'[3]07'!M31</f>
        <v>0</v>
      </c>
      <c r="M29" s="16">
        <f>'[3]07'!N31</f>
        <v>0</v>
      </c>
      <c r="N29" s="16">
        <f>'[3]07'!O31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31.24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31.24</v>
      </c>
      <c r="AE29" s="8">
        <f t="shared" si="11"/>
        <v>31.24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31.24</v>
      </c>
      <c r="AL29" s="8">
        <f t="shared" si="31"/>
        <v>207.51999999999998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207.51999999999998</v>
      </c>
      <c r="AT29" s="8">
        <v>32</v>
      </c>
      <c r="AU29" s="8">
        <v>32</v>
      </c>
      <c r="AW29" s="207">
        <v>31.24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31.24</v>
      </c>
      <c r="BD29" s="207">
        <v>31.24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31.24</v>
      </c>
      <c r="BL29" s="8">
        <f t="shared" si="21"/>
        <v>32</v>
      </c>
      <c r="BM29" s="8">
        <f t="shared" si="22"/>
        <v>32</v>
      </c>
      <c r="BN29" s="8">
        <f t="shared" si="23"/>
        <v>31.24</v>
      </c>
      <c r="BO29" s="8">
        <f t="shared" si="24"/>
        <v>31.24</v>
      </c>
      <c r="BP29" s="182">
        <f t="shared" si="25"/>
        <v>0.76000000000000156</v>
      </c>
      <c r="BQ29" s="182">
        <f t="shared" si="26"/>
        <v>0.76000000000000156</v>
      </c>
    </row>
    <row r="30" spans="1:69">
      <c r="A30" s="8" t="s">
        <v>72</v>
      </c>
      <c r="B30" s="15">
        <f>'[3]07'!B32</f>
        <v>320</v>
      </c>
      <c r="C30" s="16">
        <f>'[3]07'!C32</f>
        <v>0</v>
      </c>
      <c r="D30" s="16">
        <f>'[3]07'!D32</f>
        <v>0</v>
      </c>
      <c r="E30" s="16">
        <f>'[3]07'!E32</f>
        <v>0</v>
      </c>
      <c r="F30" s="16">
        <f>'[3]07'!F32</f>
        <v>640</v>
      </c>
      <c r="G30" s="16">
        <f>'[3]07'!G32</f>
        <v>0</v>
      </c>
      <c r="H30" s="17">
        <f t="shared" si="27"/>
        <v>960</v>
      </c>
      <c r="I30" s="15">
        <f>'[3]07'!J32</f>
        <v>270</v>
      </c>
      <c r="J30" s="16">
        <f>'[3]07'!K32</f>
        <v>0</v>
      </c>
      <c r="K30" s="16">
        <f>'[3]07'!L32</f>
        <v>0</v>
      </c>
      <c r="L30" s="16">
        <f>'[3]07'!M32</f>
        <v>0</v>
      </c>
      <c r="M30" s="16">
        <f>'[3]07'!N32</f>
        <v>0</v>
      </c>
      <c r="N30" s="16">
        <f>'[3]07'!O32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30.15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30.15</v>
      </c>
      <c r="AE30" s="8">
        <f t="shared" si="11"/>
        <v>30.15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30.15</v>
      </c>
      <c r="AL30" s="8">
        <f t="shared" si="31"/>
        <v>209.7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209.7</v>
      </c>
      <c r="AT30" s="8">
        <v>32</v>
      </c>
      <c r="AU30" s="8">
        <v>32</v>
      </c>
      <c r="AW30" s="207">
        <v>30.15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30.15</v>
      </c>
      <c r="BD30" s="207">
        <v>30.15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30.15</v>
      </c>
      <c r="BL30" s="8">
        <f t="shared" si="21"/>
        <v>32</v>
      </c>
      <c r="BM30" s="8">
        <f t="shared" si="22"/>
        <v>32</v>
      </c>
      <c r="BN30" s="8">
        <f t="shared" si="23"/>
        <v>30.15</v>
      </c>
      <c r="BO30" s="8">
        <f t="shared" si="24"/>
        <v>30.15</v>
      </c>
      <c r="BP30" s="182">
        <f t="shared" si="25"/>
        <v>1.8500000000000014</v>
      </c>
      <c r="BQ30" s="182">
        <f t="shared" si="26"/>
        <v>1.8500000000000014</v>
      </c>
    </row>
    <row r="31" spans="1:69">
      <c r="A31" s="8" t="s">
        <v>73</v>
      </c>
      <c r="B31" s="15">
        <f>'[3]07'!B33</f>
        <v>320</v>
      </c>
      <c r="C31" s="16">
        <f>'[3]07'!C33</f>
        <v>0</v>
      </c>
      <c r="D31" s="16">
        <f>'[3]07'!D33</f>
        <v>0</v>
      </c>
      <c r="E31" s="16">
        <f>'[3]07'!E33</f>
        <v>0</v>
      </c>
      <c r="F31" s="16">
        <f>'[3]07'!F33</f>
        <v>640</v>
      </c>
      <c r="G31" s="16">
        <f>'[3]07'!G33</f>
        <v>0</v>
      </c>
      <c r="H31" s="17">
        <f t="shared" si="27"/>
        <v>960</v>
      </c>
      <c r="I31" s="15">
        <f>'[3]07'!J33</f>
        <v>270</v>
      </c>
      <c r="J31" s="16">
        <f>'[3]07'!K33</f>
        <v>0</v>
      </c>
      <c r="K31" s="16">
        <f>'[3]07'!L33</f>
        <v>0</v>
      </c>
      <c r="L31" s="16">
        <f>'[3]07'!M33</f>
        <v>0</v>
      </c>
      <c r="M31" s="16">
        <f>'[3]07'!N33</f>
        <v>0</v>
      </c>
      <c r="N31" s="16">
        <f>'[3]07'!O33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30.15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30.15</v>
      </c>
      <c r="AE31" s="8">
        <f t="shared" si="11"/>
        <v>30.15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30.15</v>
      </c>
      <c r="AL31" s="8">
        <f t="shared" si="31"/>
        <v>209.7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209.7</v>
      </c>
      <c r="AT31" s="8">
        <v>30.15</v>
      </c>
      <c r="AU31" s="8">
        <v>30.15</v>
      </c>
      <c r="AW31" s="207">
        <v>30.15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30.15</v>
      </c>
      <c r="BD31" s="207">
        <v>30.15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30.15</v>
      </c>
      <c r="BL31" s="8">
        <f t="shared" si="21"/>
        <v>30.15</v>
      </c>
      <c r="BM31" s="8">
        <f t="shared" si="22"/>
        <v>30.15</v>
      </c>
      <c r="BN31" s="8">
        <f t="shared" si="23"/>
        <v>30.15</v>
      </c>
      <c r="BO31" s="8">
        <f t="shared" si="24"/>
        <v>30.15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'[3]07'!B34</f>
        <v>320</v>
      </c>
      <c r="C32" s="16">
        <f>'[3]07'!C34</f>
        <v>0</v>
      </c>
      <c r="D32" s="16">
        <f>'[3]07'!D34</f>
        <v>0</v>
      </c>
      <c r="E32" s="16">
        <f>'[3]07'!E34</f>
        <v>0</v>
      </c>
      <c r="F32" s="16">
        <f>'[3]07'!F34</f>
        <v>640</v>
      </c>
      <c r="G32" s="16">
        <f>'[3]07'!G34</f>
        <v>0</v>
      </c>
      <c r="H32" s="17">
        <f t="shared" si="27"/>
        <v>960</v>
      </c>
      <c r="I32" s="15">
        <f>'[3]07'!J34</f>
        <v>270</v>
      </c>
      <c r="J32" s="16">
        <f>'[3]07'!K34</f>
        <v>0</v>
      </c>
      <c r="K32" s="16">
        <f>'[3]07'!L34</f>
        <v>0</v>
      </c>
      <c r="L32" s="16">
        <f>'[3]07'!M34</f>
        <v>0</v>
      </c>
      <c r="M32" s="16">
        <f>'[3]07'!N34</f>
        <v>0</v>
      </c>
      <c r="N32" s="16">
        <f>'[3]07'!O34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30.15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30.15</v>
      </c>
      <c r="AE32" s="8">
        <f t="shared" si="11"/>
        <v>30.15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30.15</v>
      </c>
      <c r="AL32" s="8">
        <f t="shared" si="31"/>
        <v>209.7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209.7</v>
      </c>
      <c r="AT32" s="8">
        <v>30.15</v>
      </c>
      <c r="AU32" s="8">
        <v>30.15</v>
      </c>
      <c r="AW32" s="207">
        <v>30.15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30.15</v>
      </c>
      <c r="BD32" s="207">
        <v>30.15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30.15</v>
      </c>
      <c r="BL32" s="8">
        <f t="shared" si="21"/>
        <v>30.15</v>
      </c>
      <c r="BM32" s="8">
        <f t="shared" si="22"/>
        <v>30.15</v>
      </c>
      <c r="BN32" s="8">
        <f t="shared" si="23"/>
        <v>30.15</v>
      </c>
      <c r="BO32" s="8">
        <f t="shared" si="24"/>
        <v>30.15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'[3]07'!B35</f>
        <v>320</v>
      </c>
      <c r="C33" s="16">
        <f>'[3]07'!C35</f>
        <v>0</v>
      </c>
      <c r="D33" s="16">
        <f>'[3]07'!D35</f>
        <v>0</v>
      </c>
      <c r="E33" s="16">
        <f>'[3]07'!E35</f>
        <v>0</v>
      </c>
      <c r="F33" s="16">
        <f>'[3]07'!F35</f>
        <v>640</v>
      </c>
      <c r="G33" s="16">
        <f>'[3]07'!G35</f>
        <v>0</v>
      </c>
      <c r="H33" s="17">
        <f t="shared" si="27"/>
        <v>960</v>
      </c>
      <c r="I33" s="15">
        <f>'[3]07'!J35</f>
        <v>270</v>
      </c>
      <c r="J33" s="16">
        <f>'[3]07'!K35</f>
        <v>0</v>
      </c>
      <c r="K33" s="16">
        <f>'[3]07'!L35</f>
        <v>0</v>
      </c>
      <c r="L33" s="16">
        <f>'[3]07'!M35</f>
        <v>0</v>
      </c>
      <c r="M33" s="16">
        <f>'[3]07'!N35</f>
        <v>0</v>
      </c>
      <c r="N33" s="16">
        <f>'[3]07'!O35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30.15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30.15</v>
      </c>
      <c r="AE33" s="8">
        <f t="shared" si="11"/>
        <v>30.15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30.15</v>
      </c>
      <c r="AL33" s="8">
        <f t="shared" si="31"/>
        <v>209.7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209.7</v>
      </c>
      <c r="AT33" s="8">
        <v>30.15</v>
      </c>
      <c r="AU33" s="8">
        <v>30.15</v>
      </c>
      <c r="AW33" s="207">
        <v>30.15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30.15</v>
      </c>
      <c r="BD33" s="207">
        <v>30.15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30.15</v>
      </c>
      <c r="BL33" s="8">
        <f t="shared" si="21"/>
        <v>30.15</v>
      </c>
      <c r="BM33" s="8">
        <f t="shared" si="22"/>
        <v>30.15</v>
      </c>
      <c r="BN33" s="8">
        <f t="shared" si="23"/>
        <v>30.15</v>
      </c>
      <c r="BO33" s="8">
        <f t="shared" si="24"/>
        <v>30.15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'[3]07'!B36</f>
        <v>320</v>
      </c>
      <c r="C34" s="16">
        <f>'[3]07'!C36</f>
        <v>0</v>
      </c>
      <c r="D34" s="16">
        <f>'[3]07'!D36</f>
        <v>0</v>
      </c>
      <c r="E34" s="16">
        <f>'[3]07'!E36</f>
        <v>0</v>
      </c>
      <c r="F34" s="16">
        <f>'[3]07'!F36</f>
        <v>640</v>
      </c>
      <c r="G34" s="16">
        <f>'[3]07'!G36</f>
        <v>0</v>
      </c>
      <c r="H34" s="17">
        <f t="shared" si="27"/>
        <v>960</v>
      </c>
      <c r="I34" s="15">
        <f>'[3]07'!J36</f>
        <v>270</v>
      </c>
      <c r="J34" s="16">
        <f>'[3]07'!K36</f>
        <v>0</v>
      </c>
      <c r="K34" s="16">
        <f>'[3]07'!L36</f>
        <v>0</v>
      </c>
      <c r="L34" s="16">
        <f>'[3]07'!M36</f>
        <v>0</v>
      </c>
      <c r="M34" s="16">
        <f>'[3]07'!N36</f>
        <v>0</v>
      </c>
      <c r="N34" s="16">
        <f>'[3]07'!O36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30.15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30.15</v>
      </c>
      <c r="AE34" s="8">
        <f t="shared" si="11"/>
        <v>30.15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30.15</v>
      </c>
      <c r="AL34" s="8">
        <f t="shared" si="31"/>
        <v>209.7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209.7</v>
      </c>
      <c r="AT34" s="8">
        <v>30.15</v>
      </c>
      <c r="AU34" s="8">
        <v>30.15</v>
      </c>
      <c r="AW34" s="207">
        <v>30.15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30.15</v>
      </c>
      <c r="BD34" s="207">
        <v>30.15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30.15</v>
      </c>
      <c r="BL34" s="8">
        <f t="shared" si="21"/>
        <v>30.15</v>
      </c>
      <c r="BM34" s="8">
        <f t="shared" si="22"/>
        <v>30.15</v>
      </c>
      <c r="BN34" s="8">
        <f t="shared" si="23"/>
        <v>30.15</v>
      </c>
      <c r="BO34" s="8">
        <f t="shared" si="24"/>
        <v>30.15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'[3]07'!B37</f>
        <v>320</v>
      </c>
      <c r="C35" s="16">
        <f>'[3]07'!C37</f>
        <v>0</v>
      </c>
      <c r="D35" s="16">
        <f>'[3]07'!D37</f>
        <v>0</v>
      </c>
      <c r="E35" s="16">
        <f>'[3]07'!E37</f>
        <v>0</v>
      </c>
      <c r="F35" s="16">
        <f>'[3]07'!F37</f>
        <v>640</v>
      </c>
      <c r="G35" s="16">
        <f>'[3]07'!G37</f>
        <v>0</v>
      </c>
      <c r="H35" s="17">
        <f t="shared" si="27"/>
        <v>960</v>
      </c>
      <c r="I35" s="15">
        <f>'[3]07'!J37</f>
        <v>286.60000000000002</v>
      </c>
      <c r="J35" s="16">
        <f>'[3]07'!K37</f>
        <v>0</v>
      </c>
      <c r="K35" s="16">
        <f>'[3]07'!L37</f>
        <v>0</v>
      </c>
      <c r="L35" s="16">
        <f>'[3]07'!M37</f>
        <v>0</v>
      </c>
      <c r="M35" s="16">
        <f>'[3]07'!N37</f>
        <v>0</v>
      </c>
      <c r="N35" s="16">
        <f>'[3]07'!O37</f>
        <v>0</v>
      </c>
      <c r="O35" s="17">
        <f t="shared" si="28"/>
        <v>286.60000000000002</v>
      </c>
      <c r="P35" s="18">
        <f>frq!C35</f>
        <v>1</v>
      </c>
      <c r="Q35" s="15">
        <f t="shared" si="29"/>
        <v>286.60000000000002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286.60000000000002</v>
      </c>
      <c r="X35" s="8">
        <f t="shared" si="4"/>
        <v>30.15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30.15</v>
      </c>
      <c r="AE35" s="8">
        <f t="shared" si="11"/>
        <v>30.15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30.15</v>
      </c>
      <c r="AL35" s="8">
        <f t="shared" si="31"/>
        <v>226.30000000000004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226.30000000000004</v>
      </c>
      <c r="AT35" s="8">
        <v>30.15</v>
      </c>
      <c r="AU35" s="8">
        <v>30.15</v>
      </c>
      <c r="AW35" s="207">
        <v>30.15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30.15</v>
      </c>
      <c r="BD35" s="207">
        <v>30.15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30.15</v>
      </c>
      <c r="BL35" s="8">
        <f t="shared" si="21"/>
        <v>30.15</v>
      </c>
      <c r="BM35" s="8">
        <f t="shared" si="22"/>
        <v>30.15</v>
      </c>
      <c r="BN35" s="8">
        <f t="shared" si="23"/>
        <v>30.15</v>
      </c>
      <c r="BO35" s="8">
        <f t="shared" si="24"/>
        <v>30.15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'[3]07'!B38</f>
        <v>320</v>
      </c>
      <c r="C36" s="16">
        <f>'[3]07'!C38</f>
        <v>0</v>
      </c>
      <c r="D36" s="16">
        <f>'[3]07'!D38</f>
        <v>0</v>
      </c>
      <c r="E36" s="16">
        <f>'[3]07'!E38</f>
        <v>0</v>
      </c>
      <c r="F36" s="16">
        <f>'[3]07'!F38</f>
        <v>640</v>
      </c>
      <c r="G36" s="16">
        <f>'[3]07'!G38</f>
        <v>0</v>
      </c>
      <c r="H36" s="17">
        <f t="shared" si="27"/>
        <v>960</v>
      </c>
      <c r="I36" s="15">
        <f>'[3]07'!J38</f>
        <v>286.60000000000002</v>
      </c>
      <c r="J36" s="16">
        <f>'[3]07'!K38</f>
        <v>0</v>
      </c>
      <c r="K36" s="16">
        <f>'[3]07'!L38</f>
        <v>0</v>
      </c>
      <c r="L36" s="16">
        <f>'[3]07'!M38</f>
        <v>0</v>
      </c>
      <c r="M36" s="16">
        <f>'[3]07'!N38</f>
        <v>0</v>
      </c>
      <c r="N36" s="16">
        <f>'[3]07'!O38</f>
        <v>0</v>
      </c>
      <c r="O36" s="17">
        <f t="shared" si="28"/>
        <v>286.60000000000002</v>
      </c>
      <c r="P36" s="18">
        <f>frq!C36</f>
        <v>1</v>
      </c>
      <c r="Q36" s="15">
        <f t="shared" si="29"/>
        <v>286.60000000000002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286.60000000000002</v>
      </c>
      <c r="X36" s="8">
        <f t="shared" si="4"/>
        <v>30.15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30.15</v>
      </c>
      <c r="AE36" s="8">
        <f t="shared" si="11"/>
        <v>30.15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30.15</v>
      </c>
      <c r="AL36" s="8">
        <f t="shared" si="31"/>
        <v>226.30000000000004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226.30000000000004</v>
      </c>
      <c r="AT36" s="8">
        <v>30.15</v>
      </c>
      <c r="AU36" s="8">
        <v>30.15</v>
      </c>
      <c r="AW36" s="207">
        <v>30.15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30.15</v>
      </c>
      <c r="BD36" s="207">
        <v>30.15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30.15</v>
      </c>
      <c r="BL36" s="8">
        <f t="shared" si="21"/>
        <v>30.15</v>
      </c>
      <c r="BM36" s="8">
        <f t="shared" si="22"/>
        <v>30.15</v>
      </c>
      <c r="BN36" s="8">
        <f t="shared" si="23"/>
        <v>30.15</v>
      </c>
      <c r="BO36" s="8">
        <f t="shared" si="24"/>
        <v>30.15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'[3]07'!B39</f>
        <v>320</v>
      </c>
      <c r="C37" s="16">
        <f>'[3]07'!C39</f>
        <v>0</v>
      </c>
      <c r="D37" s="16">
        <f>'[3]07'!D39</f>
        <v>0</v>
      </c>
      <c r="E37" s="16">
        <f>'[3]07'!E39</f>
        <v>0</v>
      </c>
      <c r="F37" s="16">
        <f>'[3]07'!F39</f>
        <v>640</v>
      </c>
      <c r="G37" s="16">
        <f>'[3]07'!G39</f>
        <v>0</v>
      </c>
      <c r="H37" s="17">
        <f t="shared" si="27"/>
        <v>960</v>
      </c>
      <c r="I37" s="15">
        <f>'[3]07'!J39</f>
        <v>270</v>
      </c>
      <c r="J37" s="16">
        <f>'[3]07'!K39</f>
        <v>0</v>
      </c>
      <c r="K37" s="16">
        <f>'[3]07'!L39</f>
        <v>0</v>
      </c>
      <c r="L37" s="16">
        <f>'[3]07'!M39</f>
        <v>0</v>
      </c>
      <c r="M37" s="16">
        <f>'[3]07'!N39</f>
        <v>0</v>
      </c>
      <c r="N37" s="16">
        <f>'[3]07'!O39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30.15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30.15</v>
      </c>
      <c r="AE37" s="8">
        <f t="shared" si="11"/>
        <v>30.15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30.15</v>
      </c>
      <c r="AL37" s="8">
        <f t="shared" si="31"/>
        <v>209.7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209.7</v>
      </c>
      <c r="AT37" s="8">
        <v>30.15</v>
      </c>
      <c r="AU37" s="8">
        <v>30.15</v>
      </c>
      <c r="AW37" s="207">
        <v>30.15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30.15</v>
      </c>
      <c r="BD37" s="207">
        <v>30.15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30.15</v>
      </c>
      <c r="BL37" s="8">
        <f t="shared" si="21"/>
        <v>30.15</v>
      </c>
      <c r="BM37" s="8">
        <f t="shared" si="22"/>
        <v>30.15</v>
      </c>
      <c r="BN37" s="8">
        <f t="shared" si="23"/>
        <v>30.15</v>
      </c>
      <c r="BO37" s="8">
        <f t="shared" si="24"/>
        <v>30.15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'[3]07'!B40</f>
        <v>320</v>
      </c>
      <c r="C38" s="16">
        <f>'[3]07'!C40</f>
        <v>0</v>
      </c>
      <c r="D38" s="16">
        <f>'[3]07'!D40</f>
        <v>0</v>
      </c>
      <c r="E38" s="16">
        <f>'[3]07'!E40</f>
        <v>0</v>
      </c>
      <c r="F38" s="16">
        <f>'[3]07'!F40</f>
        <v>640</v>
      </c>
      <c r="G38" s="16">
        <f>'[3]07'!G40</f>
        <v>0</v>
      </c>
      <c r="H38" s="17">
        <f t="shared" si="27"/>
        <v>960</v>
      </c>
      <c r="I38" s="15">
        <f>'[3]07'!J40</f>
        <v>270</v>
      </c>
      <c r="J38" s="16">
        <f>'[3]07'!K40</f>
        <v>0</v>
      </c>
      <c r="K38" s="16">
        <f>'[3]07'!L40</f>
        <v>0</v>
      </c>
      <c r="L38" s="16">
        <f>'[3]07'!M40</f>
        <v>0</v>
      </c>
      <c r="M38" s="16">
        <f>'[3]07'!N40</f>
        <v>0</v>
      </c>
      <c r="N38" s="16">
        <f>'[3]07'!O40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30.15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30.15</v>
      </c>
      <c r="AE38" s="8">
        <f t="shared" si="11"/>
        <v>30.15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30.15</v>
      </c>
      <c r="AL38" s="8">
        <f t="shared" si="31"/>
        <v>209.7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209.7</v>
      </c>
      <c r="AT38" s="8">
        <v>30.15</v>
      </c>
      <c r="AU38" s="8">
        <v>30.15</v>
      </c>
      <c r="AW38" s="207">
        <v>30.15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30.15</v>
      </c>
      <c r="BD38" s="207">
        <v>30.15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30.15</v>
      </c>
      <c r="BL38" s="8">
        <f t="shared" si="21"/>
        <v>30.15</v>
      </c>
      <c r="BM38" s="8">
        <f t="shared" si="22"/>
        <v>30.15</v>
      </c>
      <c r="BN38" s="8">
        <f t="shared" si="23"/>
        <v>30.15</v>
      </c>
      <c r="BO38" s="8">
        <f t="shared" si="24"/>
        <v>30.15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'[3]07'!B41</f>
        <v>320</v>
      </c>
      <c r="C39" s="16">
        <f>'[3]07'!C41</f>
        <v>0</v>
      </c>
      <c r="D39" s="16">
        <f>'[3]07'!D41</f>
        <v>0</v>
      </c>
      <c r="E39" s="16">
        <f>'[3]07'!E41</f>
        <v>0</v>
      </c>
      <c r="F39" s="16">
        <f>'[3]07'!F41</f>
        <v>640</v>
      </c>
      <c r="G39" s="16">
        <f>'[3]07'!G41</f>
        <v>0</v>
      </c>
      <c r="H39" s="17">
        <f t="shared" si="27"/>
        <v>960</v>
      </c>
      <c r="I39" s="15">
        <f>'[3]07'!J41</f>
        <v>270</v>
      </c>
      <c r="J39" s="16">
        <f>'[3]07'!K41</f>
        <v>0</v>
      </c>
      <c r="K39" s="16">
        <f>'[3]07'!L41</f>
        <v>0</v>
      </c>
      <c r="L39" s="16">
        <f>'[3]07'!M41</f>
        <v>0</v>
      </c>
      <c r="M39" s="16">
        <f>'[3]07'!N41</f>
        <v>0</v>
      </c>
      <c r="N39" s="16">
        <f>'[3]07'!O41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30.15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30.15</v>
      </c>
      <c r="AE39" s="8">
        <f t="shared" si="11"/>
        <v>30.15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30.15</v>
      </c>
      <c r="AL39" s="8">
        <f t="shared" si="31"/>
        <v>209.7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209.7</v>
      </c>
      <c r="AT39" s="8">
        <v>30.15</v>
      </c>
      <c r="AU39" s="8">
        <v>30.15</v>
      </c>
      <c r="AW39" s="207">
        <v>30.15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30.15</v>
      </c>
      <c r="BD39" s="207">
        <v>30.15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30.15</v>
      </c>
      <c r="BL39" s="8">
        <f t="shared" si="21"/>
        <v>30.15</v>
      </c>
      <c r="BM39" s="8">
        <f t="shared" si="22"/>
        <v>30.15</v>
      </c>
      <c r="BN39" s="8">
        <f t="shared" si="23"/>
        <v>30.15</v>
      </c>
      <c r="BO39" s="8">
        <f t="shared" si="24"/>
        <v>30.15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'[3]07'!B42</f>
        <v>320</v>
      </c>
      <c r="C40" s="16">
        <f>'[3]07'!C42</f>
        <v>0</v>
      </c>
      <c r="D40" s="16">
        <f>'[3]07'!D42</f>
        <v>0</v>
      </c>
      <c r="E40" s="16">
        <f>'[3]07'!E42</f>
        <v>0</v>
      </c>
      <c r="F40" s="16">
        <f>'[3]07'!F42</f>
        <v>640</v>
      </c>
      <c r="G40" s="16">
        <f>'[3]07'!G42</f>
        <v>0</v>
      </c>
      <c r="H40" s="17">
        <f t="shared" si="27"/>
        <v>960</v>
      </c>
      <c r="I40" s="15">
        <f>'[3]07'!J42</f>
        <v>270</v>
      </c>
      <c r="J40" s="16">
        <f>'[3]07'!K42</f>
        <v>0</v>
      </c>
      <c r="K40" s="16">
        <f>'[3]07'!L42</f>
        <v>0</v>
      </c>
      <c r="L40" s="16">
        <f>'[3]07'!M42</f>
        <v>0</v>
      </c>
      <c r="M40" s="16">
        <f>'[3]07'!N42</f>
        <v>0</v>
      </c>
      <c r="N40" s="16">
        <f>'[3]07'!O42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30.15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30.15</v>
      </c>
      <c r="AE40" s="8">
        <f t="shared" si="11"/>
        <v>30.15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30.15</v>
      </c>
      <c r="AL40" s="8">
        <f t="shared" si="31"/>
        <v>209.7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209.7</v>
      </c>
      <c r="AT40" s="8">
        <v>30.15</v>
      </c>
      <c r="AU40" s="8">
        <v>30.15</v>
      </c>
      <c r="AW40" s="207">
        <v>30.15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30.15</v>
      </c>
      <c r="BD40" s="207">
        <v>30.15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30.15</v>
      </c>
      <c r="BL40" s="8">
        <f t="shared" si="21"/>
        <v>30.15</v>
      </c>
      <c r="BM40" s="8">
        <f t="shared" si="22"/>
        <v>30.15</v>
      </c>
      <c r="BN40" s="8">
        <f t="shared" si="23"/>
        <v>30.15</v>
      </c>
      <c r="BO40" s="8">
        <f t="shared" si="24"/>
        <v>30.15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'[3]07'!B43</f>
        <v>320</v>
      </c>
      <c r="C41" s="16">
        <f>'[3]07'!C43</f>
        <v>0</v>
      </c>
      <c r="D41" s="16">
        <f>'[3]07'!D43</f>
        <v>0</v>
      </c>
      <c r="E41" s="16">
        <f>'[3]07'!E43</f>
        <v>0</v>
      </c>
      <c r="F41" s="16">
        <f>'[3]07'!F43</f>
        <v>640</v>
      </c>
      <c r="G41" s="16">
        <f>'[3]07'!G43</f>
        <v>0</v>
      </c>
      <c r="H41" s="17">
        <f t="shared" si="27"/>
        <v>960</v>
      </c>
      <c r="I41" s="15">
        <f>'[3]07'!J43</f>
        <v>270</v>
      </c>
      <c r="J41" s="16">
        <f>'[3]07'!K43</f>
        <v>0</v>
      </c>
      <c r="K41" s="16">
        <f>'[3]07'!L43</f>
        <v>0</v>
      </c>
      <c r="L41" s="16">
        <f>'[3]07'!M43</f>
        <v>0</v>
      </c>
      <c r="M41" s="16">
        <f>'[3]07'!N43</f>
        <v>0</v>
      </c>
      <c r="N41" s="16">
        <f>'[3]07'!O43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30.15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30.15</v>
      </c>
      <c r="AE41" s="8">
        <f t="shared" si="11"/>
        <v>30.15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30.15</v>
      </c>
      <c r="AL41" s="8">
        <f t="shared" si="31"/>
        <v>209.7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209.7</v>
      </c>
      <c r="AT41" s="8">
        <v>32</v>
      </c>
      <c r="AU41" s="8">
        <v>32</v>
      </c>
      <c r="AW41" s="207">
        <v>30.15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30.15</v>
      </c>
      <c r="BD41" s="207">
        <v>30.15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30.15</v>
      </c>
      <c r="BL41" s="8">
        <f t="shared" si="21"/>
        <v>32</v>
      </c>
      <c r="BM41" s="8">
        <f t="shared" si="22"/>
        <v>32</v>
      </c>
      <c r="BN41" s="8">
        <f t="shared" si="23"/>
        <v>30.15</v>
      </c>
      <c r="BO41" s="8">
        <f t="shared" si="24"/>
        <v>30.15</v>
      </c>
      <c r="BP41" s="182">
        <f t="shared" si="25"/>
        <v>1.8500000000000014</v>
      </c>
      <c r="BQ41" s="182">
        <f t="shared" si="26"/>
        <v>1.8500000000000014</v>
      </c>
    </row>
    <row r="42" spans="1:69">
      <c r="A42" s="8" t="s">
        <v>84</v>
      </c>
      <c r="B42" s="15">
        <f>'[3]07'!B44</f>
        <v>320</v>
      </c>
      <c r="C42" s="16">
        <f>'[3]07'!C44</f>
        <v>0</v>
      </c>
      <c r="D42" s="16">
        <f>'[3]07'!D44</f>
        <v>0</v>
      </c>
      <c r="E42" s="16">
        <f>'[3]07'!E44</f>
        <v>0</v>
      </c>
      <c r="F42" s="16">
        <f>'[3]07'!F44</f>
        <v>640</v>
      </c>
      <c r="G42" s="16">
        <f>'[3]07'!G44</f>
        <v>0</v>
      </c>
      <c r="H42" s="17">
        <f t="shared" si="27"/>
        <v>960</v>
      </c>
      <c r="I42" s="15">
        <f>'[3]07'!J44</f>
        <v>270</v>
      </c>
      <c r="J42" s="16">
        <f>'[3]07'!K44</f>
        <v>0</v>
      </c>
      <c r="K42" s="16">
        <f>'[3]07'!L44</f>
        <v>0</v>
      </c>
      <c r="L42" s="16">
        <f>'[3]07'!M44</f>
        <v>0</v>
      </c>
      <c r="M42" s="16">
        <f>'[3]07'!N44</f>
        <v>0</v>
      </c>
      <c r="N42" s="16">
        <f>'[3]07'!O44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30.15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30.15</v>
      </c>
      <c r="AE42" s="8">
        <f t="shared" si="11"/>
        <v>30.15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30.15</v>
      </c>
      <c r="AL42" s="8">
        <f t="shared" si="31"/>
        <v>209.7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209.7</v>
      </c>
      <c r="AT42" s="8">
        <v>32</v>
      </c>
      <c r="AU42" s="8">
        <v>32</v>
      </c>
      <c r="AW42" s="207">
        <v>30.15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30.15</v>
      </c>
      <c r="BD42" s="207">
        <v>30.15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30.15</v>
      </c>
      <c r="BL42" s="8">
        <f t="shared" si="21"/>
        <v>32</v>
      </c>
      <c r="BM42" s="8">
        <f t="shared" si="22"/>
        <v>32</v>
      </c>
      <c r="BN42" s="8">
        <f t="shared" si="23"/>
        <v>30.15</v>
      </c>
      <c r="BO42" s="8">
        <f t="shared" si="24"/>
        <v>30.15</v>
      </c>
      <c r="BP42" s="182">
        <f t="shared" si="25"/>
        <v>1.8500000000000014</v>
      </c>
      <c r="BQ42" s="182">
        <f t="shared" si="26"/>
        <v>1.8500000000000014</v>
      </c>
    </row>
    <row r="43" spans="1:69">
      <c r="A43" s="8" t="s">
        <v>85</v>
      </c>
      <c r="B43" s="15">
        <f>'[3]07'!B45</f>
        <v>320</v>
      </c>
      <c r="C43" s="16">
        <f>'[3]07'!C45</f>
        <v>0</v>
      </c>
      <c r="D43" s="16">
        <f>'[3]07'!D45</f>
        <v>0</v>
      </c>
      <c r="E43" s="16">
        <f>'[3]07'!E45</f>
        <v>0</v>
      </c>
      <c r="F43" s="16">
        <f>'[3]07'!F45</f>
        <v>640</v>
      </c>
      <c r="G43" s="16">
        <f>'[3]07'!G45</f>
        <v>0</v>
      </c>
      <c r="H43" s="17">
        <f t="shared" si="27"/>
        <v>960</v>
      </c>
      <c r="I43" s="15">
        <f>'[3]07'!J45</f>
        <v>270</v>
      </c>
      <c r="J43" s="16">
        <f>'[3]07'!K45</f>
        <v>0</v>
      </c>
      <c r="K43" s="16">
        <f>'[3]07'!L45</f>
        <v>0</v>
      </c>
      <c r="L43" s="16">
        <f>'[3]07'!M45</f>
        <v>0</v>
      </c>
      <c r="M43" s="16">
        <f>'[3]07'!N45</f>
        <v>0</v>
      </c>
      <c r="N43" s="16">
        <f>'[3]07'!O45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15.4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15.4</v>
      </c>
      <c r="AL43" s="8">
        <f t="shared" si="31"/>
        <v>222.6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222.6</v>
      </c>
      <c r="AT43" s="8">
        <v>32</v>
      </c>
      <c r="AU43" s="8">
        <v>15.4</v>
      </c>
      <c r="AW43" s="207">
        <v>32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32</v>
      </c>
      <c r="BD43" s="207">
        <v>15.4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15.4</v>
      </c>
      <c r="BL43" s="8">
        <f t="shared" si="21"/>
        <v>32</v>
      </c>
      <c r="BM43" s="8">
        <f t="shared" si="22"/>
        <v>15.4</v>
      </c>
      <c r="BN43" s="8">
        <f t="shared" si="23"/>
        <v>32</v>
      </c>
      <c r="BO43" s="8">
        <f t="shared" si="24"/>
        <v>15.4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'[3]07'!B46</f>
        <v>320</v>
      </c>
      <c r="C44" s="16">
        <f>'[3]07'!C46</f>
        <v>0</v>
      </c>
      <c r="D44" s="16">
        <f>'[3]07'!D46</f>
        <v>0</v>
      </c>
      <c r="E44" s="16">
        <f>'[3]07'!E46</f>
        <v>0</v>
      </c>
      <c r="F44" s="16">
        <f>'[3]07'!F46</f>
        <v>640</v>
      </c>
      <c r="G44" s="16">
        <f>'[3]07'!G46</f>
        <v>0</v>
      </c>
      <c r="H44" s="17">
        <f t="shared" si="27"/>
        <v>960</v>
      </c>
      <c r="I44" s="15">
        <f>'[3]07'!J46</f>
        <v>270</v>
      </c>
      <c r="J44" s="16">
        <f>'[3]07'!K46</f>
        <v>0</v>
      </c>
      <c r="K44" s="16">
        <f>'[3]07'!L46</f>
        <v>0</v>
      </c>
      <c r="L44" s="16">
        <f>'[3]07'!M46</f>
        <v>0</v>
      </c>
      <c r="M44" s="16">
        <f>'[3]07'!N46</f>
        <v>0</v>
      </c>
      <c r="N44" s="16">
        <f>'[3]07'!O46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15.4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15.4</v>
      </c>
      <c r="AL44" s="8">
        <f t="shared" si="31"/>
        <v>222.6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222.6</v>
      </c>
      <c r="AT44" s="8">
        <v>32</v>
      </c>
      <c r="AU44" s="8">
        <v>15.4</v>
      </c>
      <c r="AW44" s="207">
        <v>32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32</v>
      </c>
      <c r="BD44" s="207">
        <v>15.4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15.4</v>
      </c>
      <c r="BL44" s="8">
        <f t="shared" si="21"/>
        <v>32</v>
      </c>
      <c r="BM44" s="8">
        <f t="shared" si="22"/>
        <v>15.4</v>
      </c>
      <c r="BN44" s="8">
        <f t="shared" si="23"/>
        <v>32</v>
      </c>
      <c r="BO44" s="8">
        <f t="shared" si="24"/>
        <v>15.4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'[3]07'!B47</f>
        <v>320</v>
      </c>
      <c r="C45" s="16">
        <f>'[3]07'!C47</f>
        <v>0</v>
      </c>
      <c r="D45" s="16">
        <f>'[3]07'!D47</f>
        <v>0</v>
      </c>
      <c r="E45" s="16">
        <f>'[3]07'!E47</f>
        <v>0</v>
      </c>
      <c r="F45" s="16">
        <f>'[3]07'!F47</f>
        <v>640</v>
      </c>
      <c r="G45" s="16">
        <f>'[3]07'!G47</f>
        <v>0</v>
      </c>
      <c r="H45" s="17">
        <f t="shared" si="27"/>
        <v>960</v>
      </c>
      <c r="I45" s="15">
        <f>'[3]07'!J47</f>
        <v>270</v>
      </c>
      <c r="J45" s="16">
        <f>'[3]07'!K47</f>
        <v>0</v>
      </c>
      <c r="K45" s="16">
        <f>'[3]07'!L47</f>
        <v>0</v>
      </c>
      <c r="L45" s="16">
        <f>'[3]07'!M47</f>
        <v>0</v>
      </c>
      <c r="M45" s="16">
        <f>'[3]07'!N47</f>
        <v>0</v>
      </c>
      <c r="N45" s="16">
        <f>'[3]07'!O47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15.4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15.4</v>
      </c>
      <c r="AL45" s="8">
        <f t="shared" si="31"/>
        <v>222.6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222.6</v>
      </c>
      <c r="AT45" s="8">
        <v>32</v>
      </c>
      <c r="AU45" s="8">
        <v>15.4</v>
      </c>
      <c r="AW45" s="207">
        <v>32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32</v>
      </c>
      <c r="BD45" s="207">
        <v>15.4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15.4</v>
      </c>
      <c r="BL45" s="8">
        <f t="shared" si="21"/>
        <v>32</v>
      </c>
      <c r="BM45" s="8">
        <f t="shared" si="22"/>
        <v>15.4</v>
      </c>
      <c r="BN45" s="8">
        <f t="shared" si="23"/>
        <v>32</v>
      </c>
      <c r="BO45" s="8">
        <f t="shared" si="24"/>
        <v>15.4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'[3]07'!B48</f>
        <v>320</v>
      </c>
      <c r="C46" s="16">
        <f>'[3]07'!C48</f>
        <v>0</v>
      </c>
      <c r="D46" s="16">
        <f>'[3]07'!D48</f>
        <v>0</v>
      </c>
      <c r="E46" s="16">
        <f>'[3]07'!E48</f>
        <v>0</v>
      </c>
      <c r="F46" s="16">
        <f>'[3]07'!F48</f>
        <v>640</v>
      </c>
      <c r="G46" s="16">
        <f>'[3]07'!G48</f>
        <v>0</v>
      </c>
      <c r="H46" s="17">
        <f t="shared" si="27"/>
        <v>960</v>
      </c>
      <c r="I46" s="15">
        <f>'[3]07'!J48</f>
        <v>270</v>
      </c>
      <c r="J46" s="16">
        <f>'[3]07'!K48</f>
        <v>0</v>
      </c>
      <c r="K46" s="16">
        <f>'[3]07'!L48</f>
        <v>0</v>
      </c>
      <c r="L46" s="16">
        <f>'[3]07'!M48</f>
        <v>0</v>
      </c>
      <c r="M46" s="16">
        <f>'[3]07'!N48</f>
        <v>0</v>
      </c>
      <c r="N46" s="16">
        <f>'[3]07'!O48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15.4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15.4</v>
      </c>
      <c r="AL46" s="8">
        <f t="shared" si="31"/>
        <v>222.6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222.6</v>
      </c>
      <c r="AT46" s="8">
        <v>32</v>
      </c>
      <c r="AU46" s="8">
        <v>15.4</v>
      </c>
      <c r="AW46" s="207">
        <v>32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32</v>
      </c>
      <c r="BD46" s="207">
        <v>15.4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15.4</v>
      </c>
      <c r="BL46" s="8">
        <f t="shared" si="21"/>
        <v>32</v>
      </c>
      <c r="BM46" s="8">
        <f t="shared" si="22"/>
        <v>15.4</v>
      </c>
      <c r="BN46" s="8">
        <f t="shared" si="23"/>
        <v>32</v>
      </c>
      <c r="BO46" s="8">
        <f t="shared" si="24"/>
        <v>15.4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'[3]07'!B49</f>
        <v>320</v>
      </c>
      <c r="C47" s="16">
        <f>'[3]07'!C49</f>
        <v>0</v>
      </c>
      <c r="D47" s="16">
        <f>'[3]07'!D49</f>
        <v>0</v>
      </c>
      <c r="E47" s="16">
        <f>'[3]07'!E49</f>
        <v>0</v>
      </c>
      <c r="F47" s="16">
        <f>'[3]07'!F49</f>
        <v>640</v>
      </c>
      <c r="G47" s="16">
        <f>'[3]07'!G49</f>
        <v>0</v>
      </c>
      <c r="H47" s="17">
        <f t="shared" si="27"/>
        <v>960</v>
      </c>
      <c r="I47" s="15">
        <f>'[3]07'!J49</f>
        <v>270</v>
      </c>
      <c r="J47" s="16">
        <f>'[3]07'!K49</f>
        <v>0</v>
      </c>
      <c r="K47" s="16">
        <f>'[3]07'!L49</f>
        <v>0</v>
      </c>
      <c r="L47" s="16">
        <f>'[3]07'!M49</f>
        <v>0</v>
      </c>
      <c r="M47" s="16">
        <f>'[3]07'!N49</f>
        <v>0</v>
      </c>
      <c r="N47" s="16">
        <f>'[3]07'!O49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15.4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15.4</v>
      </c>
      <c r="AL47" s="8">
        <f t="shared" si="31"/>
        <v>222.6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222.6</v>
      </c>
      <c r="AT47" s="8">
        <v>32</v>
      </c>
      <c r="AU47" s="8">
        <v>15.4</v>
      </c>
      <c r="AW47" s="207">
        <v>32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32</v>
      </c>
      <c r="BD47" s="207">
        <v>15.4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15.4</v>
      </c>
      <c r="BL47" s="8">
        <f t="shared" si="21"/>
        <v>32</v>
      </c>
      <c r="BM47" s="8">
        <f t="shared" si="22"/>
        <v>15.4</v>
      </c>
      <c r="BN47" s="8">
        <f t="shared" si="23"/>
        <v>32</v>
      </c>
      <c r="BO47" s="8">
        <f t="shared" si="24"/>
        <v>15.4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'[3]07'!B50</f>
        <v>320</v>
      </c>
      <c r="C48" s="16">
        <f>'[3]07'!C50</f>
        <v>0</v>
      </c>
      <c r="D48" s="16">
        <f>'[3]07'!D50</f>
        <v>0</v>
      </c>
      <c r="E48" s="16">
        <f>'[3]07'!E50</f>
        <v>0</v>
      </c>
      <c r="F48" s="16">
        <f>'[3]07'!F50</f>
        <v>640</v>
      </c>
      <c r="G48" s="16">
        <f>'[3]07'!G50</f>
        <v>0</v>
      </c>
      <c r="H48" s="17">
        <f t="shared" si="27"/>
        <v>960</v>
      </c>
      <c r="I48" s="15">
        <f>'[3]07'!J50</f>
        <v>270</v>
      </c>
      <c r="J48" s="16">
        <f>'[3]07'!K50</f>
        <v>0</v>
      </c>
      <c r="K48" s="16">
        <f>'[3]07'!L50</f>
        <v>0</v>
      </c>
      <c r="L48" s="16">
        <f>'[3]07'!M50</f>
        <v>0</v>
      </c>
      <c r="M48" s="16">
        <f>'[3]07'!N50</f>
        <v>0</v>
      </c>
      <c r="N48" s="16">
        <f>'[3]07'!O50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15.4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15.4</v>
      </c>
      <c r="AL48" s="8">
        <f t="shared" si="31"/>
        <v>222.6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222.6</v>
      </c>
      <c r="AT48" s="8">
        <v>32</v>
      </c>
      <c r="AU48" s="8">
        <v>15.4</v>
      </c>
      <c r="AW48" s="207">
        <v>32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32</v>
      </c>
      <c r="BD48" s="207">
        <v>15.4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15.4</v>
      </c>
      <c r="BL48" s="8">
        <f t="shared" si="21"/>
        <v>32</v>
      </c>
      <c r="BM48" s="8">
        <f t="shared" si="22"/>
        <v>15.4</v>
      </c>
      <c r="BN48" s="8">
        <f t="shared" si="23"/>
        <v>32</v>
      </c>
      <c r="BO48" s="8">
        <f t="shared" si="24"/>
        <v>15.4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'[3]07'!B51</f>
        <v>320</v>
      </c>
      <c r="C49" s="16">
        <f>'[3]07'!C51</f>
        <v>0</v>
      </c>
      <c r="D49" s="16">
        <f>'[3]07'!D51</f>
        <v>0</v>
      </c>
      <c r="E49" s="16">
        <f>'[3]07'!E51</f>
        <v>0</v>
      </c>
      <c r="F49" s="16">
        <f>'[3]07'!F51</f>
        <v>640</v>
      </c>
      <c r="G49" s="16">
        <f>'[3]07'!G51</f>
        <v>0</v>
      </c>
      <c r="H49" s="17">
        <f t="shared" si="27"/>
        <v>960</v>
      </c>
      <c r="I49" s="15">
        <f>'[3]07'!J51</f>
        <v>270</v>
      </c>
      <c r="J49" s="16">
        <f>'[3]07'!K51</f>
        <v>0</v>
      </c>
      <c r="K49" s="16">
        <f>'[3]07'!L51</f>
        <v>0</v>
      </c>
      <c r="L49" s="16">
        <f>'[3]07'!M51</f>
        <v>0</v>
      </c>
      <c r="M49" s="16">
        <f>'[3]07'!N51</f>
        <v>0</v>
      </c>
      <c r="N49" s="16">
        <f>'[3]07'!O51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15.4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15.4</v>
      </c>
      <c r="AL49" s="8">
        <f t="shared" si="31"/>
        <v>222.6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222.6</v>
      </c>
      <c r="AT49" s="8">
        <v>32</v>
      </c>
      <c r="AU49" s="8">
        <v>15.4</v>
      </c>
      <c r="AW49" s="207">
        <v>32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32</v>
      </c>
      <c r="BD49" s="207">
        <v>15.4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15.4</v>
      </c>
      <c r="BL49" s="8">
        <f t="shared" si="21"/>
        <v>32</v>
      </c>
      <c r="BM49" s="8">
        <f t="shared" si="22"/>
        <v>15.4</v>
      </c>
      <c r="BN49" s="8">
        <f t="shared" si="23"/>
        <v>32</v>
      </c>
      <c r="BO49" s="8">
        <f t="shared" si="24"/>
        <v>15.4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'[3]07'!B52</f>
        <v>320</v>
      </c>
      <c r="C50" s="16">
        <f>'[3]07'!C52</f>
        <v>0</v>
      </c>
      <c r="D50" s="16">
        <f>'[3]07'!D52</f>
        <v>0</v>
      </c>
      <c r="E50" s="16">
        <f>'[3]07'!E52</f>
        <v>0</v>
      </c>
      <c r="F50" s="16">
        <f>'[3]07'!F52</f>
        <v>640</v>
      </c>
      <c r="G50" s="16">
        <f>'[3]07'!G52</f>
        <v>0</v>
      </c>
      <c r="H50" s="17">
        <f t="shared" si="27"/>
        <v>960</v>
      </c>
      <c r="I50" s="15">
        <f>'[3]07'!J52</f>
        <v>270</v>
      </c>
      <c r="J50" s="16">
        <f>'[3]07'!K52</f>
        <v>0</v>
      </c>
      <c r="K50" s="16">
        <f>'[3]07'!L52</f>
        <v>0</v>
      </c>
      <c r="L50" s="16">
        <f>'[3]07'!M52</f>
        <v>0</v>
      </c>
      <c r="M50" s="16">
        <f>'[3]07'!N52</f>
        <v>0</v>
      </c>
      <c r="N50" s="16">
        <f>'[3]07'!O52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15.4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15.4</v>
      </c>
      <c r="AL50" s="8">
        <f t="shared" si="31"/>
        <v>222.6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222.6</v>
      </c>
      <c r="AT50" s="8">
        <v>32</v>
      </c>
      <c r="AU50" s="8">
        <v>15.4</v>
      </c>
      <c r="AW50" s="207">
        <v>32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32</v>
      </c>
      <c r="BD50" s="207">
        <v>15.4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15.4</v>
      </c>
      <c r="BL50" s="8">
        <f t="shared" si="21"/>
        <v>32</v>
      </c>
      <c r="BM50" s="8">
        <f t="shared" si="22"/>
        <v>15.4</v>
      </c>
      <c r="BN50" s="8">
        <f t="shared" si="23"/>
        <v>32</v>
      </c>
      <c r="BO50" s="8">
        <f t="shared" si="24"/>
        <v>15.4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'[3]07'!B53</f>
        <v>320</v>
      </c>
      <c r="C51" s="16">
        <f>'[3]07'!C53</f>
        <v>0</v>
      </c>
      <c r="D51" s="16">
        <f>'[3]07'!D53</f>
        <v>0</v>
      </c>
      <c r="E51" s="16">
        <f>'[3]07'!E53</f>
        <v>0</v>
      </c>
      <c r="F51" s="16">
        <f>'[3]07'!F53</f>
        <v>620</v>
      </c>
      <c r="G51" s="16">
        <f>'[3]07'!G53</f>
        <v>0</v>
      </c>
      <c r="H51" s="17">
        <f t="shared" si="27"/>
        <v>940</v>
      </c>
      <c r="I51" s="15">
        <f>'[3]07'!J53</f>
        <v>270</v>
      </c>
      <c r="J51" s="16">
        <f>'[3]07'!K53</f>
        <v>0</v>
      </c>
      <c r="K51" s="16">
        <f>'[3]07'!L53</f>
        <v>0</v>
      </c>
      <c r="L51" s="16">
        <f>'[3]07'!M53</f>
        <v>0</v>
      </c>
      <c r="M51" s="16">
        <f>'[3]07'!N53</f>
        <v>0</v>
      </c>
      <c r="N51" s="16">
        <f>'[3]07'!O53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15.4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15.4</v>
      </c>
      <c r="AL51" s="8">
        <f t="shared" si="31"/>
        <v>222.6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222.6</v>
      </c>
      <c r="AT51" s="8">
        <v>32</v>
      </c>
      <c r="AU51" s="8">
        <v>15.4</v>
      </c>
      <c r="AW51" s="207">
        <v>32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32</v>
      </c>
      <c r="BD51" s="207">
        <v>15.4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15.4</v>
      </c>
      <c r="BL51" s="8">
        <f t="shared" si="21"/>
        <v>32</v>
      </c>
      <c r="BM51" s="8">
        <f t="shared" si="22"/>
        <v>15.4</v>
      </c>
      <c r="BN51" s="8">
        <f t="shared" si="23"/>
        <v>32</v>
      </c>
      <c r="BO51" s="8">
        <f t="shared" si="24"/>
        <v>15.4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'[3]07'!B54</f>
        <v>320</v>
      </c>
      <c r="C52" s="16">
        <f>'[3]07'!C54</f>
        <v>0</v>
      </c>
      <c r="D52" s="16">
        <f>'[3]07'!D54</f>
        <v>0</v>
      </c>
      <c r="E52" s="16">
        <f>'[3]07'!E54</f>
        <v>0</v>
      </c>
      <c r="F52" s="16">
        <f>'[3]07'!F54</f>
        <v>620</v>
      </c>
      <c r="G52" s="16">
        <f>'[3]07'!G54</f>
        <v>0</v>
      </c>
      <c r="H52" s="17">
        <f t="shared" si="27"/>
        <v>940</v>
      </c>
      <c r="I52" s="15">
        <f>'[3]07'!J54</f>
        <v>270</v>
      </c>
      <c r="J52" s="16">
        <f>'[3]07'!K54</f>
        <v>0</v>
      </c>
      <c r="K52" s="16">
        <f>'[3]07'!L54</f>
        <v>0</v>
      </c>
      <c r="L52" s="16">
        <f>'[3]07'!M54</f>
        <v>0</v>
      </c>
      <c r="M52" s="16">
        <f>'[3]07'!N54</f>
        <v>0</v>
      </c>
      <c r="N52" s="16">
        <f>'[3]07'!O54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15.4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15.4</v>
      </c>
      <c r="AL52" s="8">
        <f t="shared" si="31"/>
        <v>222.6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222.6</v>
      </c>
      <c r="AT52" s="8">
        <v>32</v>
      </c>
      <c r="AU52" s="8">
        <v>15.4</v>
      </c>
      <c r="AW52" s="207">
        <v>32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32</v>
      </c>
      <c r="BD52" s="207">
        <v>15.4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15.4</v>
      </c>
      <c r="BL52" s="8">
        <f t="shared" si="21"/>
        <v>32</v>
      </c>
      <c r="BM52" s="8">
        <f t="shared" si="22"/>
        <v>15.4</v>
      </c>
      <c r="BN52" s="8">
        <f t="shared" si="23"/>
        <v>32</v>
      </c>
      <c r="BO52" s="8">
        <f t="shared" si="24"/>
        <v>15.4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'[3]07'!B55</f>
        <v>320</v>
      </c>
      <c r="C53" s="16">
        <f>'[3]07'!C55</f>
        <v>0</v>
      </c>
      <c r="D53" s="16">
        <f>'[3]07'!D55</f>
        <v>0</v>
      </c>
      <c r="E53" s="16">
        <f>'[3]07'!E55</f>
        <v>0</v>
      </c>
      <c r="F53" s="16">
        <f>'[3]07'!F55</f>
        <v>620</v>
      </c>
      <c r="G53" s="16">
        <f>'[3]07'!G55</f>
        <v>0</v>
      </c>
      <c r="H53" s="17">
        <f t="shared" si="27"/>
        <v>940</v>
      </c>
      <c r="I53" s="15">
        <f>'[3]07'!J55</f>
        <v>270</v>
      </c>
      <c r="J53" s="16">
        <f>'[3]07'!K55</f>
        <v>0</v>
      </c>
      <c r="K53" s="16">
        <f>'[3]07'!L55</f>
        <v>0</v>
      </c>
      <c r="L53" s="16">
        <f>'[3]07'!M55</f>
        <v>0</v>
      </c>
      <c r="M53" s="16">
        <f>'[3]07'!N55</f>
        <v>0</v>
      </c>
      <c r="N53" s="16">
        <f>'[3]07'!O55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15.4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15.4</v>
      </c>
      <c r="AL53" s="8">
        <f t="shared" si="31"/>
        <v>222.6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222.6</v>
      </c>
      <c r="AT53" s="8">
        <v>32</v>
      </c>
      <c r="AU53" s="8">
        <v>15.4</v>
      </c>
      <c r="AW53" s="207">
        <v>32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32</v>
      </c>
      <c r="BD53" s="207">
        <v>15.4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15.4</v>
      </c>
      <c r="BL53" s="8">
        <f t="shared" si="21"/>
        <v>32</v>
      </c>
      <c r="BM53" s="8">
        <f t="shared" si="22"/>
        <v>15.4</v>
      </c>
      <c r="BN53" s="8">
        <f t="shared" si="23"/>
        <v>32</v>
      </c>
      <c r="BO53" s="8">
        <f t="shared" si="24"/>
        <v>15.4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'[3]07'!B56</f>
        <v>320</v>
      </c>
      <c r="C54" s="16">
        <f>'[3]07'!C56</f>
        <v>0</v>
      </c>
      <c r="D54" s="16">
        <f>'[3]07'!D56</f>
        <v>0</v>
      </c>
      <c r="E54" s="16">
        <f>'[3]07'!E56</f>
        <v>0</v>
      </c>
      <c r="F54" s="16">
        <f>'[3]07'!F56</f>
        <v>620</v>
      </c>
      <c r="G54" s="16">
        <f>'[3]07'!G56</f>
        <v>0</v>
      </c>
      <c r="H54" s="17">
        <f t="shared" si="27"/>
        <v>940</v>
      </c>
      <c r="I54" s="15">
        <f>'[3]07'!J56</f>
        <v>270</v>
      </c>
      <c r="J54" s="16">
        <f>'[3]07'!K56</f>
        <v>0</v>
      </c>
      <c r="K54" s="16">
        <f>'[3]07'!L56</f>
        <v>0</v>
      </c>
      <c r="L54" s="16">
        <f>'[3]07'!M56</f>
        <v>0</v>
      </c>
      <c r="M54" s="16">
        <f>'[3]07'!N56</f>
        <v>0</v>
      </c>
      <c r="N54" s="16">
        <f>'[3]07'!O56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15.4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15.4</v>
      </c>
      <c r="AL54" s="8">
        <f t="shared" si="31"/>
        <v>222.6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222.6</v>
      </c>
      <c r="AT54" s="8">
        <v>32</v>
      </c>
      <c r="AU54" s="8">
        <v>15.4</v>
      </c>
      <c r="AW54" s="207">
        <v>32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32</v>
      </c>
      <c r="BD54" s="207">
        <v>15.4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15.4</v>
      </c>
      <c r="BL54" s="8">
        <f t="shared" si="21"/>
        <v>32</v>
      </c>
      <c r="BM54" s="8">
        <f t="shared" si="22"/>
        <v>15.4</v>
      </c>
      <c r="BN54" s="8">
        <f t="shared" si="23"/>
        <v>32</v>
      </c>
      <c r="BO54" s="8">
        <f t="shared" si="24"/>
        <v>15.4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'[3]07'!B57</f>
        <v>320</v>
      </c>
      <c r="C55" s="16">
        <f>'[3]07'!C57</f>
        <v>0</v>
      </c>
      <c r="D55" s="16">
        <f>'[3]07'!D57</f>
        <v>0</v>
      </c>
      <c r="E55" s="16">
        <f>'[3]07'!E57</f>
        <v>0</v>
      </c>
      <c r="F55" s="16">
        <f>'[3]07'!F57</f>
        <v>620</v>
      </c>
      <c r="G55" s="16">
        <f>'[3]07'!G57</f>
        <v>0</v>
      </c>
      <c r="H55" s="17">
        <f t="shared" si="27"/>
        <v>940</v>
      </c>
      <c r="I55" s="15">
        <f>'[3]07'!J57</f>
        <v>270</v>
      </c>
      <c r="J55" s="16">
        <f>'[3]07'!K57</f>
        <v>0</v>
      </c>
      <c r="K55" s="16">
        <f>'[3]07'!L57</f>
        <v>0</v>
      </c>
      <c r="L55" s="16">
        <f>'[3]07'!M57</f>
        <v>0</v>
      </c>
      <c r="M55" s="16">
        <f>'[3]07'!N57</f>
        <v>0</v>
      </c>
      <c r="N55" s="16">
        <f>'[3]07'!O57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25.57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25.57</v>
      </c>
      <c r="AE55" s="8">
        <f t="shared" si="11"/>
        <v>25.57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25.57</v>
      </c>
      <c r="AL55" s="8">
        <f t="shared" si="31"/>
        <v>218.86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218.86</v>
      </c>
      <c r="AT55" s="8">
        <v>32</v>
      </c>
      <c r="AU55" s="8">
        <v>24.41</v>
      </c>
      <c r="AW55" s="207">
        <v>25.57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25.57</v>
      </c>
      <c r="BD55" s="207">
        <v>25.57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25.57</v>
      </c>
      <c r="BL55" s="8">
        <f t="shared" si="21"/>
        <v>32</v>
      </c>
      <c r="BM55" s="8">
        <f t="shared" si="22"/>
        <v>24.41</v>
      </c>
      <c r="BN55" s="8">
        <f t="shared" si="23"/>
        <v>25.57</v>
      </c>
      <c r="BO55" s="8">
        <f t="shared" si="24"/>
        <v>25.57</v>
      </c>
      <c r="BP55" s="182">
        <f t="shared" si="25"/>
        <v>6.43</v>
      </c>
      <c r="BQ55" s="182">
        <f t="shared" si="26"/>
        <v>-1.1600000000000001</v>
      </c>
    </row>
    <row r="56" spans="1:69">
      <c r="A56" s="8" t="s">
        <v>98</v>
      </c>
      <c r="B56" s="15">
        <f>'[3]07'!B58</f>
        <v>320</v>
      </c>
      <c r="C56" s="16">
        <f>'[3]07'!C58</f>
        <v>0</v>
      </c>
      <c r="D56" s="16">
        <f>'[3]07'!D58</f>
        <v>0</v>
      </c>
      <c r="E56" s="16">
        <f>'[3]07'!E58</f>
        <v>0</v>
      </c>
      <c r="F56" s="16">
        <f>'[3]07'!F58</f>
        <v>620</v>
      </c>
      <c r="G56" s="16">
        <f>'[3]07'!G58</f>
        <v>0</v>
      </c>
      <c r="H56" s="17">
        <f t="shared" si="27"/>
        <v>940</v>
      </c>
      <c r="I56" s="15">
        <f>'[3]07'!J58</f>
        <v>270</v>
      </c>
      <c r="J56" s="16">
        <f>'[3]07'!K58</f>
        <v>0</v>
      </c>
      <c r="K56" s="16">
        <f>'[3]07'!L58</f>
        <v>0</v>
      </c>
      <c r="L56" s="16">
        <f>'[3]07'!M58</f>
        <v>0</v>
      </c>
      <c r="M56" s="16">
        <f>'[3]07'!N58</f>
        <v>0</v>
      </c>
      <c r="N56" s="16">
        <f>'[3]07'!O58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25.57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25.57</v>
      </c>
      <c r="AE56" s="8">
        <f t="shared" si="11"/>
        <v>25.57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25.57</v>
      </c>
      <c r="AL56" s="8">
        <f t="shared" si="31"/>
        <v>218.86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218.86</v>
      </c>
      <c r="AT56" s="8">
        <v>32</v>
      </c>
      <c r="AU56" s="8">
        <v>24.41</v>
      </c>
      <c r="AW56" s="207">
        <v>25.57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25.57</v>
      </c>
      <c r="BD56" s="207">
        <v>25.57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25.57</v>
      </c>
      <c r="BL56" s="8">
        <f t="shared" si="21"/>
        <v>32</v>
      </c>
      <c r="BM56" s="8">
        <f t="shared" si="22"/>
        <v>24.41</v>
      </c>
      <c r="BN56" s="8">
        <f t="shared" si="23"/>
        <v>25.57</v>
      </c>
      <c r="BO56" s="8">
        <f t="shared" si="24"/>
        <v>25.57</v>
      </c>
      <c r="BP56" s="182">
        <f t="shared" si="25"/>
        <v>6.43</v>
      </c>
      <c r="BQ56" s="182">
        <f t="shared" si="26"/>
        <v>-1.1600000000000001</v>
      </c>
    </row>
    <row r="57" spans="1:69">
      <c r="A57" s="8" t="s">
        <v>99</v>
      </c>
      <c r="B57" s="15">
        <f>'[3]07'!B59</f>
        <v>320</v>
      </c>
      <c r="C57" s="16">
        <f>'[3]07'!C59</f>
        <v>0</v>
      </c>
      <c r="D57" s="16">
        <f>'[3]07'!D59</f>
        <v>0</v>
      </c>
      <c r="E57" s="16">
        <f>'[3]07'!E59</f>
        <v>0</v>
      </c>
      <c r="F57" s="16">
        <f>'[3]07'!F59</f>
        <v>620</v>
      </c>
      <c r="G57" s="16">
        <f>'[3]07'!G59</f>
        <v>0</v>
      </c>
      <c r="H57" s="17">
        <f t="shared" si="27"/>
        <v>940</v>
      </c>
      <c r="I57" s="15">
        <f>'[3]07'!J59</f>
        <v>270</v>
      </c>
      <c r="J57" s="16">
        <f>'[3]07'!K59</f>
        <v>0</v>
      </c>
      <c r="K57" s="16">
        <f>'[3]07'!L59</f>
        <v>0</v>
      </c>
      <c r="L57" s="16">
        <f>'[3]07'!M59</f>
        <v>0</v>
      </c>
      <c r="M57" s="16">
        <f>'[3]07'!N59</f>
        <v>0</v>
      </c>
      <c r="N57" s="16">
        <f>'[3]07'!O59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25.57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25.57</v>
      </c>
      <c r="AE57" s="8">
        <f t="shared" si="11"/>
        <v>25.57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25.57</v>
      </c>
      <c r="AL57" s="8">
        <f t="shared" si="31"/>
        <v>218.86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218.86</v>
      </c>
      <c r="AT57" s="8">
        <v>32</v>
      </c>
      <c r="AU57" s="8">
        <v>24.41</v>
      </c>
      <c r="AW57" s="207">
        <v>25.57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25.57</v>
      </c>
      <c r="BD57" s="207">
        <v>25.57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25.57</v>
      </c>
      <c r="BL57" s="8">
        <f t="shared" si="21"/>
        <v>32</v>
      </c>
      <c r="BM57" s="8">
        <f t="shared" si="22"/>
        <v>24.41</v>
      </c>
      <c r="BN57" s="8">
        <f t="shared" si="23"/>
        <v>25.57</v>
      </c>
      <c r="BO57" s="8">
        <f t="shared" si="24"/>
        <v>25.57</v>
      </c>
      <c r="BP57" s="182">
        <f t="shared" si="25"/>
        <v>6.43</v>
      </c>
      <c r="BQ57" s="182">
        <f t="shared" si="26"/>
        <v>-1.1600000000000001</v>
      </c>
    </row>
    <row r="58" spans="1:69">
      <c r="A58" s="8" t="s">
        <v>100</v>
      </c>
      <c r="B58" s="15">
        <f>'[3]07'!B60</f>
        <v>320</v>
      </c>
      <c r="C58" s="16">
        <f>'[3]07'!C60</f>
        <v>0</v>
      </c>
      <c r="D58" s="16">
        <f>'[3]07'!D60</f>
        <v>0</v>
      </c>
      <c r="E58" s="16">
        <f>'[3]07'!E60</f>
        <v>0</v>
      </c>
      <c r="F58" s="16">
        <f>'[3]07'!F60</f>
        <v>620</v>
      </c>
      <c r="G58" s="16">
        <f>'[3]07'!G60</f>
        <v>0</v>
      </c>
      <c r="H58" s="17">
        <f t="shared" si="27"/>
        <v>940</v>
      </c>
      <c r="I58" s="15">
        <f>'[3]07'!J60</f>
        <v>270</v>
      </c>
      <c r="J58" s="16">
        <f>'[3]07'!K60</f>
        <v>0</v>
      </c>
      <c r="K58" s="16">
        <f>'[3]07'!L60</f>
        <v>0</v>
      </c>
      <c r="L58" s="16">
        <f>'[3]07'!M60</f>
        <v>0</v>
      </c>
      <c r="M58" s="16">
        <f>'[3]07'!N60</f>
        <v>0</v>
      </c>
      <c r="N58" s="16">
        <f>'[3]07'!O60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25.57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25.57</v>
      </c>
      <c r="AE58" s="8">
        <f t="shared" si="11"/>
        <v>25.57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25.57</v>
      </c>
      <c r="AL58" s="8">
        <f t="shared" si="31"/>
        <v>218.86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218.86</v>
      </c>
      <c r="AT58" s="8">
        <v>32</v>
      </c>
      <c r="AU58" s="8">
        <v>24.41</v>
      </c>
      <c r="AW58" s="207">
        <v>25.57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25.57</v>
      </c>
      <c r="BD58" s="207">
        <v>25.57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25.57</v>
      </c>
      <c r="BL58" s="8">
        <f t="shared" si="21"/>
        <v>32</v>
      </c>
      <c r="BM58" s="8">
        <f t="shared" si="22"/>
        <v>24.41</v>
      </c>
      <c r="BN58" s="8">
        <f t="shared" si="23"/>
        <v>25.57</v>
      </c>
      <c r="BO58" s="8">
        <f t="shared" si="24"/>
        <v>25.57</v>
      </c>
      <c r="BP58" s="182">
        <f t="shared" si="25"/>
        <v>6.43</v>
      </c>
      <c r="BQ58" s="182">
        <f t="shared" si="26"/>
        <v>-1.1600000000000001</v>
      </c>
    </row>
    <row r="59" spans="1:69">
      <c r="A59" s="8" t="s">
        <v>101</v>
      </c>
      <c r="B59" s="15">
        <f>'[3]07'!B61</f>
        <v>320</v>
      </c>
      <c r="C59" s="16">
        <f>'[3]07'!C61</f>
        <v>0</v>
      </c>
      <c r="D59" s="16">
        <f>'[3]07'!D61</f>
        <v>0</v>
      </c>
      <c r="E59" s="16">
        <f>'[3]07'!E61</f>
        <v>0</v>
      </c>
      <c r="F59" s="16">
        <f>'[3]07'!F61</f>
        <v>620</v>
      </c>
      <c r="G59" s="16">
        <f>'[3]07'!G61</f>
        <v>0</v>
      </c>
      <c r="H59" s="17">
        <f t="shared" si="27"/>
        <v>940</v>
      </c>
      <c r="I59" s="15">
        <f>'[3]07'!J61</f>
        <v>270</v>
      </c>
      <c r="J59" s="16">
        <f>'[3]07'!K61</f>
        <v>0</v>
      </c>
      <c r="K59" s="16">
        <f>'[3]07'!L61</f>
        <v>0</v>
      </c>
      <c r="L59" s="16">
        <f>'[3]07'!M61</f>
        <v>0</v>
      </c>
      <c r="M59" s="16">
        <f>'[3]07'!N61</f>
        <v>0</v>
      </c>
      <c r="N59" s="16">
        <f>'[3]07'!O61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25.57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25.57</v>
      </c>
      <c r="AE59" s="8">
        <f t="shared" si="11"/>
        <v>25.57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25.57</v>
      </c>
      <c r="AL59" s="8">
        <f t="shared" si="31"/>
        <v>218.86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218.86</v>
      </c>
      <c r="AT59" s="8">
        <v>32</v>
      </c>
      <c r="AU59" s="8">
        <v>24.41</v>
      </c>
      <c r="AW59" s="207">
        <v>25.57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25.57</v>
      </c>
      <c r="BD59" s="207">
        <v>25.57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25.57</v>
      </c>
      <c r="BL59" s="8">
        <f t="shared" si="21"/>
        <v>32</v>
      </c>
      <c r="BM59" s="8">
        <f t="shared" si="22"/>
        <v>24.41</v>
      </c>
      <c r="BN59" s="8">
        <f t="shared" si="23"/>
        <v>25.57</v>
      </c>
      <c r="BO59" s="8">
        <f t="shared" si="24"/>
        <v>25.57</v>
      </c>
      <c r="BP59" s="182">
        <f t="shared" si="25"/>
        <v>6.43</v>
      </c>
      <c r="BQ59" s="182">
        <f t="shared" si="26"/>
        <v>-1.1600000000000001</v>
      </c>
    </row>
    <row r="60" spans="1:69">
      <c r="A60" s="8" t="s">
        <v>102</v>
      </c>
      <c r="B60" s="15">
        <f>'[3]07'!B62</f>
        <v>320</v>
      </c>
      <c r="C60" s="16">
        <f>'[3]07'!C62</f>
        <v>0</v>
      </c>
      <c r="D60" s="16">
        <f>'[3]07'!D62</f>
        <v>0</v>
      </c>
      <c r="E60" s="16">
        <f>'[3]07'!E62</f>
        <v>0</v>
      </c>
      <c r="F60" s="16">
        <f>'[3]07'!F62</f>
        <v>620</v>
      </c>
      <c r="G60" s="16">
        <f>'[3]07'!G62</f>
        <v>0</v>
      </c>
      <c r="H60" s="17">
        <f t="shared" si="27"/>
        <v>940</v>
      </c>
      <c r="I60" s="15">
        <f>'[3]07'!J62</f>
        <v>270</v>
      </c>
      <c r="J60" s="16">
        <f>'[3]07'!K62</f>
        <v>0</v>
      </c>
      <c r="K60" s="16">
        <f>'[3]07'!L62</f>
        <v>0</v>
      </c>
      <c r="L60" s="16">
        <f>'[3]07'!M62</f>
        <v>0</v>
      </c>
      <c r="M60" s="16">
        <f>'[3]07'!N62</f>
        <v>0</v>
      </c>
      <c r="N60" s="16">
        <f>'[3]07'!O62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23.7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23.7</v>
      </c>
      <c r="AE60" s="8">
        <f t="shared" si="11"/>
        <v>23.7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23.7</v>
      </c>
      <c r="AL60" s="8">
        <f t="shared" si="31"/>
        <v>222.60000000000002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222.60000000000002</v>
      </c>
      <c r="AT60" s="8">
        <v>32</v>
      </c>
      <c r="AU60" s="8">
        <v>15.4</v>
      </c>
      <c r="AW60" s="207">
        <v>23.7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23.7</v>
      </c>
      <c r="BD60" s="207">
        <v>23.7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23.7</v>
      </c>
      <c r="BL60" s="8">
        <f t="shared" si="21"/>
        <v>32</v>
      </c>
      <c r="BM60" s="8">
        <f t="shared" si="22"/>
        <v>15.4</v>
      </c>
      <c r="BN60" s="8">
        <f t="shared" si="23"/>
        <v>23.7</v>
      </c>
      <c r="BO60" s="8">
        <f t="shared" si="24"/>
        <v>23.7</v>
      </c>
      <c r="BP60" s="182">
        <f t="shared" si="25"/>
        <v>8.3000000000000007</v>
      </c>
      <c r="BQ60" s="182">
        <f t="shared" si="26"/>
        <v>-8.2999999999999989</v>
      </c>
    </row>
    <row r="61" spans="1:69">
      <c r="A61" s="8" t="s">
        <v>103</v>
      </c>
      <c r="B61" s="15">
        <f>'[3]07'!B63</f>
        <v>320</v>
      </c>
      <c r="C61" s="16">
        <f>'[3]07'!C63</f>
        <v>0</v>
      </c>
      <c r="D61" s="16">
        <f>'[3]07'!D63</f>
        <v>0</v>
      </c>
      <c r="E61" s="16">
        <f>'[3]07'!E63</f>
        <v>0</v>
      </c>
      <c r="F61" s="16">
        <f>'[3]07'!F63</f>
        <v>620</v>
      </c>
      <c r="G61" s="16">
        <f>'[3]07'!G63</f>
        <v>0</v>
      </c>
      <c r="H61" s="17">
        <f t="shared" si="27"/>
        <v>940</v>
      </c>
      <c r="I61" s="15">
        <f>'[3]07'!J63</f>
        <v>270</v>
      </c>
      <c r="J61" s="16">
        <f>'[3]07'!K63</f>
        <v>0</v>
      </c>
      <c r="K61" s="16">
        <f>'[3]07'!L63</f>
        <v>0</v>
      </c>
      <c r="L61" s="16">
        <f>'[3]07'!M63</f>
        <v>0</v>
      </c>
      <c r="M61" s="16">
        <f>'[3]07'!N63</f>
        <v>0</v>
      </c>
      <c r="N61" s="16">
        <f>'[3]07'!O63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23.7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23.7</v>
      </c>
      <c r="AE61" s="8">
        <f t="shared" si="11"/>
        <v>23.7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23.7</v>
      </c>
      <c r="AL61" s="8">
        <f t="shared" si="31"/>
        <v>222.60000000000002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222.60000000000002</v>
      </c>
      <c r="AT61" s="8">
        <v>32</v>
      </c>
      <c r="AU61" s="8">
        <v>15.4</v>
      </c>
      <c r="AW61" s="207">
        <v>23.7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23.7</v>
      </c>
      <c r="BD61" s="207">
        <v>23.7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23.7</v>
      </c>
      <c r="BL61" s="8">
        <f t="shared" si="21"/>
        <v>32</v>
      </c>
      <c r="BM61" s="8">
        <f t="shared" si="22"/>
        <v>15.4</v>
      </c>
      <c r="BN61" s="8">
        <f t="shared" si="23"/>
        <v>23.7</v>
      </c>
      <c r="BO61" s="8">
        <f t="shared" si="24"/>
        <v>23.7</v>
      </c>
      <c r="BP61" s="182">
        <f t="shared" si="25"/>
        <v>8.3000000000000007</v>
      </c>
      <c r="BQ61" s="182">
        <f t="shared" si="26"/>
        <v>-8.2999999999999989</v>
      </c>
    </row>
    <row r="62" spans="1:69">
      <c r="A62" s="8" t="s">
        <v>104</v>
      </c>
      <c r="B62" s="15">
        <f>'[3]07'!B64</f>
        <v>320</v>
      </c>
      <c r="C62" s="16">
        <f>'[3]07'!C64</f>
        <v>0</v>
      </c>
      <c r="D62" s="16">
        <f>'[3]07'!D64</f>
        <v>0</v>
      </c>
      <c r="E62" s="16">
        <f>'[3]07'!E64</f>
        <v>0</v>
      </c>
      <c r="F62" s="16">
        <f>'[3]07'!F64</f>
        <v>620</v>
      </c>
      <c r="G62" s="16">
        <f>'[3]07'!G64</f>
        <v>0</v>
      </c>
      <c r="H62" s="17">
        <f t="shared" si="27"/>
        <v>940</v>
      </c>
      <c r="I62" s="15">
        <f>'[3]07'!J64</f>
        <v>270</v>
      </c>
      <c r="J62" s="16">
        <f>'[3]07'!K64</f>
        <v>0</v>
      </c>
      <c r="K62" s="16">
        <f>'[3]07'!L64</f>
        <v>0</v>
      </c>
      <c r="L62" s="16">
        <f>'[3]07'!M64</f>
        <v>0</v>
      </c>
      <c r="M62" s="16">
        <f>'[3]07'!N64</f>
        <v>0</v>
      </c>
      <c r="N62" s="16">
        <f>'[3]07'!O64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15.4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15.4</v>
      </c>
      <c r="AL62" s="8">
        <f t="shared" ref="AL62:AN98" si="35">Q62-X62-AE62</f>
        <v>222.6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222.6</v>
      </c>
      <c r="AT62" s="8">
        <v>32</v>
      </c>
      <c r="AU62" s="8">
        <v>15.4</v>
      </c>
      <c r="AW62" s="207">
        <v>32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32</v>
      </c>
      <c r="BD62" s="207">
        <v>15.4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15.4</v>
      </c>
      <c r="BL62" s="8">
        <f t="shared" si="21"/>
        <v>32</v>
      </c>
      <c r="BM62" s="8">
        <f t="shared" si="22"/>
        <v>15.4</v>
      </c>
      <c r="BN62" s="8">
        <f t="shared" si="23"/>
        <v>32</v>
      </c>
      <c r="BO62" s="8">
        <f t="shared" si="24"/>
        <v>15.4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'[3]07'!B65</f>
        <v>320</v>
      </c>
      <c r="C63" s="16">
        <f>'[3]07'!C65</f>
        <v>0</v>
      </c>
      <c r="D63" s="16">
        <f>'[3]07'!D65</f>
        <v>0</v>
      </c>
      <c r="E63" s="16">
        <f>'[3]07'!E65</f>
        <v>0</v>
      </c>
      <c r="F63" s="16">
        <f>'[3]07'!F65</f>
        <v>620</v>
      </c>
      <c r="G63" s="16">
        <f>'[3]07'!G65</f>
        <v>0</v>
      </c>
      <c r="H63" s="17">
        <f t="shared" si="27"/>
        <v>940</v>
      </c>
      <c r="I63" s="15">
        <f>'[3]07'!J65</f>
        <v>270</v>
      </c>
      <c r="J63" s="16">
        <f>'[3]07'!K65</f>
        <v>0</v>
      </c>
      <c r="K63" s="16">
        <f>'[3]07'!L65</f>
        <v>0</v>
      </c>
      <c r="L63" s="16">
        <f>'[3]07'!M65</f>
        <v>0</v>
      </c>
      <c r="M63" s="16">
        <f>'[3]07'!N65</f>
        <v>0</v>
      </c>
      <c r="N63" s="16">
        <f>'[3]07'!O65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15.4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15.4</v>
      </c>
      <c r="AL63" s="8">
        <f t="shared" si="35"/>
        <v>222.6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222.6</v>
      </c>
      <c r="AT63" s="8">
        <v>32</v>
      </c>
      <c r="AU63" s="8">
        <v>15.4</v>
      </c>
      <c r="AW63" s="207">
        <v>32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32</v>
      </c>
      <c r="BD63" s="207">
        <v>15.4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15.4</v>
      </c>
      <c r="BL63" s="8">
        <f t="shared" si="21"/>
        <v>32</v>
      </c>
      <c r="BM63" s="8">
        <f t="shared" si="22"/>
        <v>15.4</v>
      </c>
      <c r="BN63" s="8">
        <f t="shared" si="23"/>
        <v>32</v>
      </c>
      <c r="BO63" s="8">
        <f t="shared" si="24"/>
        <v>15.4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'[3]07'!B66</f>
        <v>320</v>
      </c>
      <c r="C64" s="16">
        <f>'[3]07'!C66</f>
        <v>0</v>
      </c>
      <c r="D64" s="16">
        <f>'[3]07'!D66</f>
        <v>0</v>
      </c>
      <c r="E64" s="16">
        <f>'[3]07'!E66</f>
        <v>0</v>
      </c>
      <c r="F64" s="16">
        <f>'[3]07'!F66</f>
        <v>620</v>
      </c>
      <c r="G64" s="16">
        <f>'[3]07'!G66</f>
        <v>0</v>
      </c>
      <c r="H64" s="17">
        <f t="shared" si="27"/>
        <v>940</v>
      </c>
      <c r="I64" s="15">
        <f>'[3]07'!J66</f>
        <v>270</v>
      </c>
      <c r="J64" s="16">
        <f>'[3]07'!K66</f>
        <v>0</v>
      </c>
      <c r="K64" s="16">
        <f>'[3]07'!L66</f>
        <v>0</v>
      </c>
      <c r="L64" s="16">
        <f>'[3]07'!M66</f>
        <v>0</v>
      </c>
      <c r="M64" s="16">
        <f>'[3]07'!N66</f>
        <v>0</v>
      </c>
      <c r="N64" s="16">
        <f>'[3]07'!O66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15.4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15.4</v>
      </c>
      <c r="AL64" s="8">
        <f t="shared" si="35"/>
        <v>222.6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222.6</v>
      </c>
      <c r="AT64" s="8">
        <v>32</v>
      </c>
      <c r="AU64" s="8">
        <v>15.4</v>
      </c>
      <c r="AW64" s="207">
        <v>32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32</v>
      </c>
      <c r="BD64" s="207">
        <v>15.4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15.4</v>
      </c>
      <c r="BL64" s="8">
        <f t="shared" si="21"/>
        <v>32</v>
      </c>
      <c r="BM64" s="8">
        <f t="shared" si="22"/>
        <v>15.4</v>
      </c>
      <c r="BN64" s="8">
        <f t="shared" si="23"/>
        <v>32</v>
      </c>
      <c r="BO64" s="8">
        <f t="shared" si="24"/>
        <v>15.4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'[3]07'!B67</f>
        <v>320</v>
      </c>
      <c r="C65" s="16">
        <f>'[3]07'!C67</f>
        <v>0</v>
      </c>
      <c r="D65" s="16">
        <f>'[3]07'!D67</f>
        <v>0</v>
      </c>
      <c r="E65" s="16">
        <f>'[3]07'!E67</f>
        <v>0</v>
      </c>
      <c r="F65" s="16">
        <f>'[3]07'!F67</f>
        <v>620</v>
      </c>
      <c r="G65" s="16">
        <f>'[3]07'!G67</f>
        <v>0</v>
      </c>
      <c r="H65" s="17">
        <f t="shared" si="27"/>
        <v>940</v>
      </c>
      <c r="I65" s="15">
        <f>'[3]07'!J67</f>
        <v>270</v>
      </c>
      <c r="J65" s="16">
        <f>'[3]07'!K67</f>
        <v>0</v>
      </c>
      <c r="K65" s="16">
        <f>'[3]07'!L67</f>
        <v>0</v>
      </c>
      <c r="L65" s="16">
        <f>'[3]07'!M67</f>
        <v>0</v>
      </c>
      <c r="M65" s="16">
        <f>'[3]07'!N67</f>
        <v>0</v>
      </c>
      <c r="N65" s="16">
        <f>'[3]07'!O67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15.4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15.4</v>
      </c>
      <c r="AL65" s="8">
        <f t="shared" si="35"/>
        <v>222.6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222.6</v>
      </c>
      <c r="AT65" s="8">
        <v>32</v>
      </c>
      <c r="AU65" s="8">
        <v>15.4</v>
      </c>
      <c r="AW65" s="207">
        <v>32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32</v>
      </c>
      <c r="BD65" s="207">
        <v>15.4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15.4</v>
      </c>
      <c r="BL65" s="8">
        <f t="shared" si="21"/>
        <v>32</v>
      </c>
      <c r="BM65" s="8">
        <f t="shared" si="22"/>
        <v>15.4</v>
      </c>
      <c r="BN65" s="8">
        <f t="shared" si="23"/>
        <v>32</v>
      </c>
      <c r="BO65" s="8">
        <f t="shared" si="24"/>
        <v>15.4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'[3]07'!B68</f>
        <v>320</v>
      </c>
      <c r="C66" s="16">
        <f>'[3]07'!C68</f>
        <v>0</v>
      </c>
      <c r="D66" s="16">
        <f>'[3]07'!D68</f>
        <v>0</v>
      </c>
      <c r="E66" s="16">
        <f>'[3]07'!E68</f>
        <v>0</v>
      </c>
      <c r="F66" s="16">
        <f>'[3]07'!F68</f>
        <v>620</v>
      </c>
      <c r="G66" s="16">
        <f>'[3]07'!G68</f>
        <v>0</v>
      </c>
      <c r="H66" s="17">
        <f t="shared" si="27"/>
        <v>940</v>
      </c>
      <c r="I66" s="15">
        <f>'[3]07'!J68</f>
        <v>270</v>
      </c>
      <c r="J66" s="16">
        <f>'[3]07'!K68</f>
        <v>0</v>
      </c>
      <c r="K66" s="16">
        <f>'[3]07'!L68</f>
        <v>0</v>
      </c>
      <c r="L66" s="16">
        <f>'[3]07'!M68</f>
        <v>0</v>
      </c>
      <c r="M66" s="16">
        <f>'[3]07'!N68</f>
        <v>0</v>
      </c>
      <c r="N66" s="16">
        <f>'[3]07'!O68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15.4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15.4</v>
      </c>
      <c r="AL66" s="8">
        <f t="shared" si="35"/>
        <v>222.6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222.6</v>
      </c>
      <c r="AT66" s="8">
        <v>32</v>
      </c>
      <c r="AU66" s="8">
        <v>15.4</v>
      </c>
      <c r="AW66" s="207">
        <v>32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32</v>
      </c>
      <c r="BD66" s="207">
        <v>15.4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15.4</v>
      </c>
      <c r="BL66" s="8">
        <f t="shared" si="21"/>
        <v>32</v>
      </c>
      <c r="BM66" s="8">
        <f t="shared" si="22"/>
        <v>15.4</v>
      </c>
      <c r="BN66" s="8">
        <f t="shared" si="23"/>
        <v>32</v>
      </c>
      <c r="BO66" s="8">
        <f t="shared" si="24"/>
        <v>15.4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'[3]07'!B69</f>
        <v>290</v>
      </c>
      <c r="C67" s="16">
        <f>'[3]07'!C69</f>
        <v>30</v>
      </c>
      <c r="D67" s="16">
        <f>'[3]07'!D69</f>
        <v>0</v>
      </c>
      <c r="E67" s="16">
        <f>'[3]07'!E69</f>
        <v>0</v>
      </c>
      <c r="F67" s="16">
        <f>'[3]07'!F69</f>
        <v>620</v>
      </c>
      <c r="G67" s="16">
        <f>'[3]07'!G69</f>
        <v>0</v>
      </c>
      <c r="H67" s="17">
        <f t="shared" si="27"/>
        <v>940</v>
      </c>
      <c r="I67" s="15">
        <f>'[3]07'!J69</f>
        <v>270</v>
      </c>
      <c r="J67" s="16">
        <f>'[3]07'!K69</f>
        <v>30</v>
      </c>
      <c r="K67" s="16">
        <f>'[3]07'!L69</f>
        <v>0</v>
      </c>
      <c r="L67" s="16">
        <f>'[3]07'!M69</f>
        <v>0</v>
      </c>
      <c r="M67" s="16">
        <f>'[3]07'!N69</f>
        <v>0</v>
      </c>
      <c r="N67" s="16">
        <f>'[3]07'!O69</f>
        <v>0</v>
      </c>
      <c r="O67" s="17">
        <f t="shared" si="28"/>
        <v>300</v>
      </c>
      <c r="P67" s="18">
        <f>frq!C67</f>
        <v>1</v>
      </c>
      <c r="Q67" s="15">
        <f t="shared" si="33"/>
        <v>270</v>
      </c>
      <c r="R67" s="16">
        <f t="shared" si="33"/>
        <v>30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300</v>
      </c>
      <c r="X67" s="8">
        <f t="shared" si="4"/>
        <v>32</v>
      </c>
      <c r="Y67" s="8">
        <f t="shared" si="5"/>
        <v>3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35</v>
      </c>
      <c r="AE67" s="8">
        <f t="shared" si="11"/>
        <v>15.4</v>
      </c>
      <c r="AF67" s="8">
        <f t="shared" si="12"/>
        <v>3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18.399999999999999</v>
      </c>
      <c r="AL67" s="8">
        <f t="shared" si="35"/>
        <v>222.6</v>
      </c>
      <c r="AM67" s="8">
        <f t="shared" si="35"/>
        <v>24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246.6</v>
      </c>
      <c r="AT67" s="8">
        <v>35</v>
      </c>
      <c r="AU67" s="8">
        <v>18.399999999999999</v>
      </c>
      <c r="AW67" s="207">
        <v>32</v>
      </c>
      <c r="AX67" s="207">
        <v>3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35</v>
      </c>
      <c r="BD67" s="207">
        <v>15.4</v>
      </c>
      <c r="BE67" s="207">
        <v>3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18.399999999999999</v>
      </c>
      <c r="BL67" s="8">
        <f t="shared" si="21"/>
        <v>35</v>
      </c>
      <c r="BM67" s="8">
        <f t="shared" si="22"/>
        <v>18.399999999999999</v>
      </c>
      <c r="BN67" s="8">
        <f t="shared" si="23"/>
        <v>35</v>
      </c>
      <c r="BO67" s="8">
        <f t="shared" si="24"/>
        <v>18.399999999999999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'[3]07'!B70</f>
        <v>290</v>
      </c>
      <c r="C68" s="16">
        <f>'[3]07'!C70</f>
        <v>30</v>
      </c>
      <c r="D68" s="16">
        <f>'[3]07'!D70</f>
        <v>0</v>
      </c>
      <c r="E68" s="16">
        <f>'[3]07'!E70</f>
        <v>0</v>
      </c>
      <c r="F68" s="16">
        <f>'[3]07'!F70</f>
        <v>620</v>
      </c>
      <c r="G68" s="16">
        <f>'[3]07'!G70</f>
        <v>0</v>
      </c>
      <c r="H68" s="17">
        <f t="shared" si="27"/>
        <v>940</v>
      </c>
      <c r="I68" s="15">
        <f>'[3]07'!J70</f>
        <v>270</v>
      </c>
      <c r="J68" s="16">
        <f>'[3]07'!K70</f>
        <v>30</v>
      </c>
      <c r="K68" s="16">
        <f>'[3]07'!L70</f>
        <v>0</v>
      </c>
      <c r="L68" s="16">
        <f>'[3]07'!M70</f>
        <v>0</v>
      </c>
      <c r="M68" s="16">
        <f>'[3]07'!N70</f>
        <v>0</v>
      </c>
      <c r="N68" s="16">
        <f>'[3]07'!O70</f>
        <v>0</v>
      </c>
      <c r="O68" s="17">
        <f t="shared" si="28"/>
        <v>300</v>
      </c>
      <c r="P68" s="18">
        <f>frq!C68</f>
        <v>1</v>
      </c>
      <c r="Q68" s="15">
        <f t="shared" si="33"/>
        <v>270</v>
      </c>
      <c r="R68" s="16">
        <f t="shared" si="33"/>
        <v>30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300</v>
      </c>
      <c r="X68" s="8">
        <f t="shared" ref="X68:X98" si="36">AW68</f>
        <v>32</v>
      </c>
      <c r="Y68" s="8">
        <f t="shared" ref="Y68:Y98" si="37">AX68</f>
        <v>3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35</v>
      </c>
      <c r="AE68" s="8">
        <f t="shared" ref="AE68:AE98" si="43">BD68</f>
        <v>15.4</v>
      </c>
      <c r="AF68" s="8">
        <f t="shared" ref="AF68:AF98" si="44">BE68</f>
        <v>3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18.399999999999999</v>
      </c>
      <c r="AL68" s="8">
        <f t="shared" si="35"/>
        <v>222.6</v>
      </c>
      <c r="AM68" s="8">
        <f t="shared" si="35"/>
        <v>24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246.6</v>
      </c>
      <c r="AT68" s="8">
        <v>35</v>
      </c>
      <c r="AU68" s="8">
        <v>18.399999999999999</v>
      </c>
      <c r="AW68" s="207">
        <v>32</v>
      </c>
      <c r="AX68" s="207">
        <v>3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35</v>
      </c>
      <c r="BD68" s="207">
        <v>15.4</v>
      </c>
      <c r="BE68" s="207">
        <v>3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18.399999999999999</v>
      </c>
      <c r="BL68" s="8">
        <f t="shared" ref="BL68:BL98" si="53">AT68</f>
        <v>35</v>
      </c>
      <c r="BM68" s="8">
        <f t="shared" ref="BM68:BM98" si="54">AU68</f>
        <v>18.399999999999999</v>
      </c>
      <c r="BN68" s="8">
        <f t="shared" ref="BN68:BN98" si="55">BC68</f>
        <v>35</v>
      </c>
      <c r="BO68" s="8">
        <f t="shared" ref="BO68:BO98" si="56">BJ68</f>
        <v>18.399999999999999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'[3]07'!B71</f>
        <v>290</v>
      </c>
      <c r="C69" s="16">
        <f>'[3]07'!C71</f>
        <v>30</v>
      </c>
      <c r="D69" s="16">
        <f>'[3]07'!D71</f>
        <v>0</v>
      </c>
      <c r="E69" s="16">
        <f>'[3]07'!E71</f>
        <v>0</v>
      </c>
      <c r="F69" s="16">
        <f>'[3]07'!F71</f>
        <v>620</v>
      </c>
      <c r="G69" s="16">
        <f>'[3]07'!G71</f>
        <v>0</v>
      </c>
      <c r="H69" s="17">
        <f t="shared" ref="H69:H98" si="59">SUM(B69:G69)</f>
        <v>940</v>
      </c>
      <c r="I69" s="15">
        <f>'[3]07'!J71</f>
        <v>286.60000000000002</v>
      </c>
      <c r="J69" s="16">
        <f>'[3]07'!K71</f>
        <v>30</v>
      </c>
      <c r="K69" s="16">
        <f>'[3]07'!L71</f>
        <v>0</v>
      </c>
      <c r="L69" s="16">
        <f>'[3]07'!M71</f>
        <v>0</v>
      </c>
      <c r="M69" s="16">
        <f>'[3]07'!N71</f>
        <v>0</v>
      </c>
      <c r="N69" s="16">
        <f>'[3]07'!O71</f>
        <v>0</v>
      </c>
      <c r="O69" s="17">
        <f t="shared" ref="O69:O98" si="60">SUM(I69:N69)</f>
        <v>316.60000000000002</v>
      </c>
      <c r="P69" s="18">
        <f>frq!C69</f>
        <v>1</v>
      </c>
      <c r="Q69" s="15">
        <f t="shared" si="33"/>
        <v>286.60000000000002</v>
      </c>
      <c r="R69" s="16">
        <f t="shared" si="33"/>
        <v>30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316.60000000000002</v>
      </c>
      <c r="X69" s="8">
        <f t="shared" si="36"/>
        <v>32</v>
      </c>
      <c r="Y69" s="8">
        <f t="shared" si="37"/>
        <v>3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35</v>
      </c>
      <c r="AE69" s="8">
        <f t="shared" si="43"/>
        <v>32</v>
      </c>
      <c r="AF69" s="8">
        <f t="shared" si="44"/>
        <v>3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35</v>
      </c>
      <c r="AL69" s="8">
        <f t="shared" si="35"/>
        <v>222.60000000000002</v>
      </c>
      <c r="AM69" s="8">
        <f t="shared" si="35"/>
        <v>24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246.60000000000002</v>
      </c>
      <c r="AT69" s="8">
        <v>35</v>
      </c>
      <c r="AU69" s="8">
        <v>35</v>
      </c>
      <c r="AW69" s="207">
        <v>32</v>
      </c>
      <c r="AX69" s="207">
        <v>3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35</v>
      </c>
      <c r="BD69" s="207">
        <v>32</v>
      </c>
      <c r="BE69" s="207">
        <v>3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35</v>
      </c>
      <c r="BL69" s="8">
        <f t="shared" si="53"/>
        <v>35</v>
      </c>
      <c r="BM69" s="8">
        <f t="shared" si="54"/>
        <v>35</v>
      </c>
      <c r="BN69" s="8">
        <f t="shared" si="55"/>
        <v>35</v>
      </c>
      <c r="BO69" s="8">
        <f t="shared" si="56"/>
        <v>35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'[3]07'!B72</f>
        <v>290</v>
      </c>
      <c r="C70" s="16">
        <f>'[3]07'!C72</f>
        <v>30</v>
      </c>
      <c r="D70" s="16">
        <f>'[3]07'!D72</f>
        <v>0</v>
      </c>
      <c r="E70" s="16">
        <f>'[3]07'!E72</f>
        <v>0</v>
      </c>
      <c r="F70" s="16">
        <f>'[3]07'!F72</f>
        <v>620</v>
      </c>
      <c r="G70" s="16">
        <f>'[3]07'!G72</f>
        <v>0</v>
      </c>
      <c r="H70" s="17">
        <f t="shared" si="59"/>
        <v>940</v>
      </c>
      <c r="I70" s="15">
        <f>'[3]07'!J72</f>
        <v>286.60000000000002</v>
      </c>
      <c r="J70" s="16">
        <f>'[3]07'!K72</f>
        <v>30</v>
      </c>
      <c r="K70" s="16">
        <f>'[3]07'!L72</f>
        <v>0</v>
      </c>
      <c r="L70" s="16">
        <f>'[3]07'!M72</f>
        <v>0</v>
      </c>
      <c r="M70" s="16">
        <f>'[3]07'!N72</f>
        <v>0</v>
      </c>
      <c r="N70" s="16">
        <f>'[3]07'!O72</f>
        <v>0</v>
      </c>
      <c r="O70" s="17">
        <f t="shared" si="60"/>
        <v>316.60000000000002</v>
      </c>
      <c r="P70" s="18">
        <f>frq!C70</f>
        <v>1</v>
      </c>
      <c r="Q70" s="15">
        <f t="shared" si="33"/>
        <v>286.60000000000002</v>
      </c>
      <c r="R70" s="16">
        <f t="shared" si="33"/>
        <v>30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316.60000000000002</v>
      </c>
      <c r="X70" s="8">
        <f t="shared" si="36"/>
        <v>32</v>
      </c>
      <c r="Y70" s="8">
        <f t="shared" si="37"/>
        <v>3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35</v>
      </c>
      <c r="AE70" s="8">
        <f t="shared" si="43"/>
        <v>32</v>
      </c>
      <c r="AF70" s="8">
        <f t="shared" si="44"/>
        <v>3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35</v>
      </c>
      <c r="AL70" s="8">
        <f t="shared" si="35"/>
        <v>222.60000000000002</v>
      </c>
      <c r="AM70" s="8">
        <f t="shared" si="35"/>
        <v>24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246.60000000000002</v>
      </c>
      <c r="AT70" s="8">
        <v>35</v>
      </c>
      <c r="AU70" s="8">
        <v>35</v>
      </c>
      <c r="AW70" s="207">
        <v>32</v>
      </c>
      <c r="AX70" s="207">
        <v>3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35</v>
      </c>
      <c r="BD70" s="207">
        <v>32</v>
      </c>
      <c r="BE70" s="207">
        <v>3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35</v>
      </c>
      <c r="BL70" s="8">
        <f t="shared" si="53"/>
        <v>35</v>
      </c>
      <c r="BM70" s="8">
        <f t="shared" si="54"/>
        <v>35</v>
      </c>
      <c r="BN70" s="8">
        <f t="shared" si="55"/>
        <v>35</v>
      </c>
      <c r="BO70" s="8">
        <f t="shared" si="56"/>
        <v>35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'[3]07'!B73</f>
        <v>290</v>
      </c>
      <c r="C71" s="16">
        <f>'[3]07'!C73</f>
        <v>30</v>
      </c>
      <c r="D71" s="16">
        <f>'[3]07'!D73</f>
        <v>0</v>
      </c>
      <c r="E71" s="16">
        <f>'[3]07'!E73</f>
        <v>0</v>
      </c>
      <c r="F71" s="16">
        <f>'[3]07'!F73</f>
        <v>620</v>
      </c>
      <c r="G71" s="16">
        <f>'[3]07'!G73</f>
        <v>0</v>
      </c>
      <c r="H71" s="17">
        <f t="shared" si="59"/>
        <v>940</v>
      </c>
      <c r="I71" s="15">
        <f>'[3]07'!J73</f>
        <v>305</v>
      </c>
      <c r="J71" s="16">
        <f>'[3]07'!K73</f>
        <v>30</v>
      </c>
      <c r="K71" s="16">
        <f>'[3]07'!L73</f>
        <v>0</v>
      </c>
      <c r="L71" s="16">
        <f>'[3]07'!M73</f>
        <v>0</v>
      </c>
      <c r="M71" s="16">
        <f>'[3]07'!N73</f>
        <v>0</v>
      </c>
      <c r="N71" s="16">
        <f>'[3]07'!O73</f>
        <v>0</v>
      </c>
      <c r="O71" s="17">
        <f t="shared" si="60"/>
        <v>335</v>
      </c>
      <c r="P71" s="18">
        <f>frq!C71</f>
        <v>1</v>
      </c>
      <c r="Q71" s="15">
        <f t="shared" si="33"/>
        <v>305</v>
      </c>
      <c r="R71" s="16">
        <f t="shared" si="33"/>
        <v>30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335</v>
      </c>
      <c r="X71" s="8">
        <f t="shared" si="36"/>
        <v>30.5</v>
      </c>
      <c r="Y71" s="8">
        <f t="shared" si="37"/>
        <v>3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33.5</v>
      </c>
      <c r="AE71" s="8">
        <f t="shared" si="43"/>
        <v>30.5</v>
      </c>
      <c r="AF71" s="8">
        <f t="shared" si="44"/>
        <v>3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33.5</v>
      </c>
      <c r="AL71" s="8">
        <f t="shared" si="35"/>
        <v>244</v>
      </c>
      <c r="AM71" s="8">
        <f t="shared" si="35"/>
        <v>24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268</v>
      </c>
      <c r="AT71" s="8">
        <v>33.5</v>
      </c>
      <c r="AU71" s="8">
        <v>33.5</v>
      </c>
      <c r="AW71" s="207">
        <v>30.5</v>
      </c>
      <c r="AX71" s="207">
        <v>3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33.5</v>
      </c>
      <c r="BD71" s="207">
        <v>30.5</v>
      </c>
      <c r="BE71" s="207">
        <v>3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33.5</v>
      </c>
      <c r="BL71" s="8">
        <f t="shared" si="53"/>
        <v>33.5</v>
      </c>
      <c r="BM71" s="8">
        <f t="shared" si="54"/>
        <v>33.5</v>
      </c>
      <c r="BN71" s="8">
        <f t="shared" si="55"/>
        <v>33.5</v>
      </c>
      <c r="BO71" s="8">
        <f t="shared" si="56"/>
        <v>33.5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'[3]07'!B74</f>
        <v>290</v>
      </c>
      <c r="C72" s="16">
        <f>'[3]07'!C74</f>
        <v>30</v>
      </c>
      <c r="D72" s="16">
        <f>'[3]07'!D74</f>
        <v>0</v>
      </c>
      <c r="E72" s="16">
        <f>'[3]07'!E74</f>
        <v>0</v>
      </c>
      <c r="F72" s="16">
        <f>'[3]07'!F74</f>
        <v>620</v>
      </c>
      <c r="G72" s="16">
        <f>'[3]07'!G74</f>
        <v>0</v>
      </c>
      <c r="H72" s="17">
        <f t="shared" si="59"/>
        <v>940</v>
      </c>
      <c r="I72" s="15">
        <f>'[3]07'!J74</f>
        <v>305</v>
      </c>
      <c r="J72" s="16">
        <f>'[3]07'!K74</f>
        <v>30</v>
      </c>
      <c r="K72" s="16">
        <f>'[3]07'!L74</f>
        <v>0</v>
      </c>
      <c r="L72" s="16">
        <f>'[3]07'!M74</f>
        <v>0</v>
      </c>
      <c r="M72" s="16">
        <f>'[3]07'!N74</f>
        <v>0</v>
      </c>
      <c r="N72" s="16">
        <f>'[3]07'!O74</f>
        <v>0</v>
      </c>
      <c r="O72" s="17">
        <f t="shared" si="60"/>
        <v>335</v>
      </c>
      <c r="P72" s="18">
        <f>frq!C72</f>
        <v>1</v>
      </c>
      <c r="Q72" s="15">
        <f t="shared" si="33"/>
        <v>305</v>
      </c>
      <c r="R72" s="16">
        <f t="shared" si="33"/>
        <v>30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335</v>
      </c>
      <c r="X72" s="8">
        <f t="shared" si="36"/>
        <v>30.5</v>
      </c>
      <c r="Y72" s="8">
        <f t="shared" si="37"/>
        <v>3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33.5</v>
      </c>
      <c r="AE72" s="8">
        <f t="shared" si="43"/>
        <v>30.5</v>
      </c>
      <c r="AF72" s="8">
        <f t="shared" si="44"/>
        <v>3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33.5</v>
      </c>
      <c r="AL72" s="8">
        <f t="shared" si="35"/>
        <v>244</v>
      </c>
      <c r="AM72" s="8">
        <f t="shared" si="35"/>
        <v>24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268</v>
      </c>
      <c r="AT72" s="8">
        <v>33.5</v>
      </c>
      <c r="AU72" s="8">
        <v>33.5</v>
      </c>
      <c r="AW72" s="207">
        <v>30.5</v>
      </c>
      <c r="AX72" s="207">
        <v>3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33.5</v>
      </c>
      <c r="BD72" s="207">
        <v>30.5</v>
      </c>
      <c r="BE72" s="207">
        <v>3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33.5</v>
      </c>
      <c r="BL72" s="8">
        <f t="shared" si="53"/>
        <v>33.5</v>
      </c>
      <c r="BM72" s="8">
        <f t="shared" si="54"/>
        <v>33.5</v>
      </c>
      <c r="BN72" s="8">
        <f t="shared" si="55"/>
        <v>33.5</v>
      </c>
      <c r="BO72" s="8">
        <f t="shared" si="56"/>
        <v>33.5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'[3]07'!B75</f>
        <v>290</v>
      </c>
      <c r="C73" s="16">
        <f>'[3]07'!C75</f>
        <v>30</v>
      </c>
      <c r="D73" s="16">
        <f>'[3]07'!D75</f>
        <v>0</v>
      </c>
      <c r="E73" s="16">
        <f>'[3]07'!E75</f>
        <v>0</v>
      </c>
      <c r="F73" s="16">
        <f>'[3]07'!F75</f>
        <v>620</v>
      </c>
      <c r="G73" s="16">
        <f>'[3]07'!G75</f>
        <v>0</v>
      </c>
      <c r="H73" s="17">
        <f t="shared" si="59"/>
        <v>940</v>
      </c>
      <c r="I73" s="15">
        <f>'[3]07'!J75</f>
        <v>305</v>
      </c>
      <c r="J73" s="16">
        <f>'[3]07'!K75</f>
        <v>30</v>
      </c>
      <c r="K73" s="16">
        <f>'[3]07'!L75</f>
        <v>0</v>
      </c>
      <c r="L73" s="16">
        <f>'[3]07'!M75</f>
        <v>0</v>
      </c>
      <c r="M73" s="16">
        <f>'[3]07'!N75</f>
        <v>0</v>
      </c>
      <c r="N73" s="16">
        <f>'[3]07'!O75</f>
        <v>0</v>
      </c>
      <c r="O73" s="17">
        <f t="shared" si="60"/>
        <v>335</v>
      </c>
      <c r="P73" s="18">
        <f>frq!C73</f>
        <v>1</v>
      </c>
      <c r="Q73" s="15">
        <f t="shared" si="33"/>
        <v>305</v>
      </c>
      <c r="R73" s="16">
        <f t="shared" si="33"/>
        <v>30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335</v>
      </c>
      <c r="X73" s="8">
        <f t="shared" si="36"/>
        <v>30.5</v>
      </c>
      <c r="Y73" s="8">
        <f t="shared" si="37"/>
        <v>3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33.5</v>
      </c>
      <c r="AE73" s="8">
        <f t="shared" si="43"/>
        <v>30.5</v>
      </c>
      <c r="AF73" s="8">
        <f t="shared" si="44"/>
        <v>3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33.5</v>
      </c>
      <c r="AL73" s="8">
        <f t="shared" si="35"/>
        <v>244</v>
      </c>
      <c r="AM73" s="8">
        <f t="shared" si="35"/>
        <v>24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268</v>
      </c>
      <c r="AT73" s="8">
        <v>33.5</v>
      </c>
      <c r="AU73" s="8">
        <v>33.5</v>
      </c>
      <c r="AW73" s="207">
        <v>30.5</v>
      </c>
      <c r="AX73" s="207">
        <v>3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33.5</v>
      </c>
      <c r="BD73" s="207">
        <v>30.5</v>
      </c>
      <c r="BE73" s="207">
        <v>3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33.5</v>
      </c>
      <c r="BL73" s="8">
        <f t="shared" si="53"/>
        <v>33.5</v>
      </c>
      <c r="BM73" s="8">
        <f t="shared" si="54"/>
        <v>33.5</v>
      </c>
      <c r="BN73" s="8">
        <f t="shared" si="55"/>
        <v>33.5</v>
      </c>
      <c r="BO73" s="8">
        <f t="shared" si="56"/>
        <v>33.5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'[3]07'!B76</f>
        <v>290</v>
      </c>
      <c r="C74" s="16">
        <f>'[3]07'!C76</f>
        <v>30</v>
      </c>
      <c r="D74" s="16">
        <f>'[3]07'!D76</f>
        <v>0</v>
      </c>
      <c r="E74" s="16">
        <f>'[3]07'!E76</f>
        <v>0</v>
      </c>
      <c r="F74" s="16">
        <f>'[3]07'!F76</f>
        <v>620</v>
      </c>
      <c r="G74" s="16">
        <f>'[3]07'!G76</f>
        <v>0</v>
      </c>
      <c r="H74" s="17">
        <f t="shared" si="59"/>
        <v>940</v>
      </c>
      <c r="I74" s="15">
        <f>'[3]07'!J76</f>
        <v>305</v>
      </c>
      <c r="J74" s="16">
        <f>'[3]07'!K76</f>
        <v>30</v>
      </c>
      <c r="K74" s="16">
        <f>'[3]07'!L76</f>
        <v>0</v>
      </c>
      <c r="L74" s="16">
        <f>'[3]07'!M76</f>
        <v>0</v>
      </c>
      <c r="M74" s="16">
        <f>'[3]07'!N76</f>
        <v>0</v>
      </c>
      <c r="N74" s="16">
        <f>'[3]07'!O76</f>
        <v>0</v>
      </c>
      <c r="O74" s="17">
        <f t="shared" si="60"/>
        <v>335</v>
      </c>
      <c r="P74" s="18">
        <f>frq!C74</f>
        <v>1</v>
      </c>
      <c r="Q74" s="15">
        <f t="shared" si="33"/>
        <v>305</v>
      </c>
      <c r="R74" s="16">
        <f t="shared" si="33"/>
        <v>30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335</v>
      </c>
      <c r="X74" s="8">
        <f t="shared" si="36"/>
        <v>30.5</v>
      </c>
      <c r="Y74" s="8">
        <f t="shared" si="37"/>
        <v>3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33.5</v>
      </c>
      <c r="AE74" s="8">
        <f t="shared" si="43"/>
        <v>30.5</v>
      </c>
      <c r="AF74" s="8">
        <f t="shared" si="44"/>
        <v>3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33.5</v>
      </c>
      <c r="AL74" s="8">
        <f t="shared" si="35"/>
        <v>244</v>
      </c>
      <c r="AM74" s="8">
        <f t="shared" si="35"/>
        <v>24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268</v>
      </c>
      <c r="AT74" s="8">
        <v>33.5</v>
      </c>
      <c r="AU74" s="8">
        <v>33.5</v>
      </c>
      <c r="AW74" s="207">
        <v>30.5</v>
      </c>
      <c r="AX74" s="207">
        <v>3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33.5</v>
      </c>
      <c r="BD74" s="207">
        <v>30.5</v>
      </c>
      <c r="BE74" s="207">
        <v>3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33.5</v>
      </c>
      <c r="BL74" s="8">
        <f t="shared" si="53"/>
        <v>33.5</v>
      </c>
      <c r="BM74" s="8">
        <f t="shared" si="54"/>
        <v>33.5</v>
      </c>
      <c r="BN74" s="8">
        <f t="shared" si="55"/>
        <v>33.5</v>
      </c>
      <c r="BO74" s="8">
        <f t="shared" si="56"/>
        <v>33.5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'[3]07'!B77</f>
        <v>290</v>
      </c>
      <c r="C75" s="16">
        <f>'[3]07'!C77</f>
        <v>30</v>
      </c>
      <c r="D75" s="16">
        <f>'[3]07'!D77</f>
        <v>0</v>
      </c>
      <c r="E75" s="16">
        <f>'[3]07'!E77</f>
        <v>0</v>
      </c>
      <c r="F75" s="16">
        <f>'[3]07'!F77</f>
        <v>640</v>
      </c>
      <c r="G75" s="16">
        <f>'[3]07'!G77</f>
        <v>0</v>
      </c>
      <c r="H75" s="17">
        <f t="shared" si="59"/>
        <v>960</v>
      </c>
      <c r="I75" s="15">
        <f>'[3]07'!J77</f>
        <v>310</v>
      </c>
      <c r="J75" s="16">
        <f>'[3]07'!K77</f>
        <v>30</v>
      </c>
      <c r="K75" s="16">
        <f>'[3]07'!L77</f>
        <v>0</v>
      </c>
      <c r="L75" s="16">
        <f>'[3]07'!M77</f>
        <v>0</v>
      </c>
      <c r="M75" s="16">
        <f>'[3]07'!N77</f>
        <v>0</v>
      </c>
      <c r="N75" s="16">
        <f>'[3]07'!O77</f>
        <v>0</v>
      </c>
      <c r="O75" s="17">
        <f t="shared" si="60"/>
        <v>340</v>
      </c>
      <c r="P75" s="18">
        <f>frq!C75</f>
        <v>1</v>
      </c>
      <c r="Q75" s="15">
        <f t="shared" si="33"/>
        <v>310</v>
      </c>
      <c r="R75" s="16">
        <f t="shared" si="33"/>
        <v>30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340</v>
      </c>
      <c r="X75" s="8">
        <f t="shared" si="36"/>
        <v>31</v>
      </c>
      <c r="Y75" s="8">
        <f t="shared" si="37"/>
        <v>3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34</v>
      </c>
      <c r="AE75" s="8">
        <f t="shared" si="43"/>
        <v>0</v>
      </c>
      <c r="AF75" s="8">
        <f t="shared" si="44"/>
        <v>3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</v>
      </c>
      <c r="AL75" s="8">
        <f t="shared" si="35"/>
        <v>279</v>
      </c>
      <c r="AM75" s="8">
        <f t="shared" si="35"/>
        <v>24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303</v>
      </c>
      <c r="AT75" s="8">
        <v>34</v>
      </c>
      <c r="AU75" s="8">
        <v>3</v>
      </c>
      <c r="AW75" s="207">
        <v>31</v>
      </c>
      <c r="AX75" s="207">
        <v>3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34</v>
      </c>
      <c r="BD75" s="207">
        <v>0</v>
      </c>
      <c r="BE75" s="207">
        <v>3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3</v>
      </c>
      <c r="BL75" s="8">
        <f t="shared" si="53"/>
        <v>34</v>
      </c>
      <c r="BM75" s="8">
        <f t="shared" si="54"/>
        <v>3</v>
      </c>
      <c r="BN75" s="8">
        <f t="shared" si="55"/>
        <v>34</v>
      </c>
      <c r="BO75" s="8">
        <f t="shared" si="56"/>
        <v>3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'[3]07'!B78</f>
        <v>290</v>
      </c>
      <c r="C76" s="16">
        <f>'[3]07'!C78</f>
        <v>30</v>
      </c>
      <c r="D76" s="16">
        <f>'[3]07'!D78</f>
        <v>0</v>
      </c>
      <c r="E76" s="16">
        <f>'[3]07'!E78</f>
        <v>0</v>
      </c>
      <c r="F76" s="16">
        <f>'[3]07'!F78</f>
        <v>640</v>
      </c>
      <c r="G76" s="16">
        <f>'[3]07'!G78</f>
        <v>0</v>
      </c>
      <c r="H76" s="17">
        <f t="shared" si="59"/>
        <v>960</v>
      </c>
      <c r="I76" s="15">
        <f>'[3]07'!J78</f>
        <v>310</v>
      </c>
      <c r="J76" s="16">
        <f>'[3]07'!K78</f>
        <v>30</v>
      </c>
      <c r="K76" s="16">
        <f>'[3]07'!L78</f>
        <v>0</v>
      </c>
      <c r="L76" s="16">
        <f>'[3]07'!M78</f>
        <v>0</v>
      </c>
      <c r="M76" s="16">
        <f>'[3]07'!N78</f>
        <v>0</v>
      </c>
      <c r="N76" s="16">
        <f>'[3]07'!O78</f>
        <v>0</v>
      </c>
      <c r="O76" s="17">
        <f t="shared" si="60"/>
        <v>340</v>
      </c>
      <c r="P76" s="18">
        <f>frq!C76</f>
        <v>1</v>
      </c>
      <c r="Q76" s="15">
        <f t="shared" si="33"/>
        <v>310</v>
      </c>
      <c r="R76" s="16">
        <f t="shared" si="33"/>
        <v>30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340</v>
      </c>
      <c r="X76" s="8">
        <f t="shared" si="36"/>
        <v>31</v>
      </c>
      <c r="Y76" s="8">
        <f t="shared" si="37"/>
        <v>3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34</v>
      </c>
      <c r="AE76" s="8">
        <f t="shared" si="43"/>
        <v>0</v>
      </c>
      <c r="AF76" s="8">
        <f t="shared" si="44"/>
        <v>3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</v>
      </c>
      <c r="AL76" s="8">
        <f t="shared" si="35"/>
        <v>279</v>
      </c>
      <c r="AM76" s="8">
        <f t="shared" si="35"/>
        <v>24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303</v>
      </c>
      <c r="AT76" s="8">
        <v>34</v>
      </c>
      <c r="AU76" s="8">
        <v>3</v>
      </c>
      <c r="AW76" s="207">
        <v>31</v>
      </c>
      <c r="AX76" s="207">
        <v>3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34</v>
      </c>
      <c r="BD76" s="207">
        <v>0</v>
      </c>
      <c r="BE76" s="207">
        <v>3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3</v>
      </c>
      <c r="BL76" s="8">
        <f t="shared" si="53"/>
        <v>34</v>
      </c>
      <c r="BM76" s="8">
        <f t="shared" si="54"/>
        <v>3</v>
      </c>
      <c r="BN76" s="8">
        <f t="shared" si="55"/>
        <v>34</v>
      </c>
      <c r="BO76" s="8">
        <f t="shared" si="56"/>
        <v>3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'[3]07'!B79</f>
        <v>290</v>
      </c>
      <c r="C77" s="16">
        <f>'[3]07'!C79</f>
        <v>30</v>
      </c>
      <c r="D77" s="16">
        <f>'[3]07'!D79</f>
        <v>0</v>
      </c>
      <c r="E77" s="16">
        <f>'[3]07'!E79</f>
        <v>0</v>
      </c>
      <c r="F77" s="16">
        <f>'[3]07'!F79</f>
        <v>640</v>
      </c>
      <c r="G77" s="16">
        <f>'[3]07'!G79</f>
        <v>0</v>
      </c>
      <c r="H77" s="17">
        <f t="shared" si="59"/>
        <v>960</v>
      </c>
      <c r="I77" s="15">
        <f>'[3]07'!J79</f>
        <v>310</v>
      </c>
      <c r="J77" s="16">
        <f>'[3]07'!K79</f>
        <v>30</v>
      </c>
      <c r="K77" s="16">
        <f>'[3]07'!L79</f>
        <v>0</v>
      </c>
      <c r="L77" s="16">
        <f>'[3]07'!M79</f>
        <v>0</v>
      </c>
      <c r="M77" s="16">
        <f>'[3]07'!N79</f>
        <v>0</v>
      </c>
      <c r="N77" s="16">
        <f>'[3]07'!O79</f>
        <v>0</v>
      </c>
      <c r="O77" s="17">
        <f t="shared" si="60"/>
        <v>340</v>
      </c>
      <c r="P77" s="18">
        <f>frq!C77</f>
        <v>1</v>
      </c>
      <c r="Q77" s="15">
        <f t="shared" si="33"/>
        <v>310</v>
      </c>
      <c r="R77" s="16">
        <f t="shared" si="33"/>
        <v>30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340</v>
      </c>
      <c r="X77" s="8">
        <f t="shared" si="36"/>
        <v>31</v>
      </c>
      <c r="Y77" s="8">
        <f t="shared" si="37"/>
        <v>3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34</v>
      </c>
      <c r="AE77" s="8">
        <f t="shared" si="43"/>
        <v>0</v>
      </c>
      <c r="AF77" s="8">
        <f t="shared" si="44"/>
        <v>3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</v>
      </c>
      <c r="AL77" s="8">
        <f t="shared" si="35"/>
        <v>279</v>
      </c>
      <c r="AM77" s="8">
        <f t="shared" si="35"/>
        <v>24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303</v>
      </c>
      <c r="AT77" s="8">
        <v>34</v>
      </c>
      <c r="AU77" s="8">
        <v>3</v>
      </c>
      <c r="AW77" s="207">
        <v>31</v>
      </c>
      <c r="AX77" s="207">
        <v>3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34</v>
      </c>
      <c r="BD77" s="207">
        <v>0</v>
      </c>
      <c r="BE77" s="207">
        <v>3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3</v>
      </c>
      <c r="BL77" s="8">
        <f t="shared" si="53"/>
        <v>34</v>
      </c>
      <c r="BM77" s="8">
        <f t="shared" si="54"/>
        <v>3</v>
      </c>
      <c r="BN77" s="8">
        <f t="shared" si="55"/>
        <v>34</v>
      </c>
      <c r="BO77" s="8">
        <f t="shared" si="56"/>
        <v>3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'[3]07'!B80</f>
        <v>290</v>
      </c>
      <c r="C78" s="16">
        <f>'[3]07'!C80</f>
        <v>30</v>
      </c>
      <c r="D78" s="16">
        <f>'[3]07'!D80</f>
        <v>0</v>
      </c>
      <c r="E78" s="16">
        <f>'[3]07'!E80</f>
        <v>0</v>
      </c>
      <c r="F78" s="16">
        <f>'[3]07'!F80</f>
        <v>640</v>
      </c>
      <c r="G78" s="16">
        <f>'[3]07'!G80</f>
        <v>0</v>
      </c>
      <c r="H78" s="17">
        <f t="shared" si="59"/>
        <v>960</v>
      </c>
      <c r="I78" s="15">
        <f>'[3]07'!J80</f>
        <v>310</v>
      </c>
      <c r="J78" s="16">
        <f>'[3]07'!K80</f>
        <v>30</v>
      </c>
      <c r="K78" s="16">
        <f>'[3]07'!L80</f>
        <v>0</v>
      </c>
      <c r="L78" s="16">
        <f>'[3]07'!M80</f>
        <v>0</v>
      </c>
      <c r="M78" s="16">
        <f>'[3]07'!N80</f>
        <v>0</v>
      </c>
      <c r="N78" s="16">
        <f>'[3]07'!O80</f>
        <v>0</v>
      </c>
      <c r="O78" s="17">
        <f t="shared" si="60"/>
        <v>340</v>
      </c>
      <c r="P78" s="18">
        <f>frq!C78</f>
        <v>1</v>
      </c>
      <c r="Q78" s="15">
        <f t="shared" si="33"/>
        <v>310</v>
      </c>
      <c r="R78" s="16">
        <f t="shared" si="33"/>
        <v>30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340</v>
      </c>
      <c r="X78" s="8">
        <f t="shared" si="36"/>
        <v>31</v>
      </c>
      <c r="Y78" s="8">
        <f t="shared" si="37"/>
        <v>3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34</v>
      </c>
      <c r="AE78" s="8">
        <f t="shared" si="43"/>
        <v>0</v>
      </c>
      <c r="AF78" s="8">
        <f t="shared" si="44"/>
        <v>3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</v>
      </c>
      <c r="AL78" s="8">
        <f t="shared" si="35"/>
        <v>279</v>
      </c>
      <c r="AM78" s="8">
        <f t="shared" si="35"/>
        <v>24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303</v>
      </c>
      <c r="AT78" s="8">
        <v>34</v>
      </c>
      <c r="AU78" s="8">
        <v>3</v>
      </c>
      <c r="AW78" s="207">
        <v>31</v>
      </c>
      <c r="AX78" s="207">
        <v>3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34</v>
      </c>
      <c r="BD78" s="207">
        <v>0</v>
      </c>
      <c r="BE78" s="207">
        <v>3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3</v>
      </c>
      <c r="BL78" s="8">
        <f t="shared" si="53"/>
        <v>34</v>
      </c>
      <c r="BM78" s="8">
        <f t="shared" si="54"/>
        <v>3</v>
      </c>
      <c r="BN78" s="8">
        <f t="shared" si="55"/>
        <v>34</v>
      </c>
      <c r="BO78" s="8">
        <f t="shared" si="56"/>
        <v>3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'[3]07'!B81</f>
        <v>290</v>
      </c>
      <c r="C79" s="16">
        <f>'[3]07'!C81</f>
        <v>30</v>
      </c>
      <c r="D79" s="16">
        <f>'[3]07'!D81</f>
        <v>0</v>
      </c>
      <c r="E79" s="16">
        <f>'[3]07'!E81</f>
        <v>0</v>
      </c>
      <c r="F79" s="16">
        <f>'[3]07'!F81</f>
        <v>640</v>
      </c>
      <c r="G79" s="16">
        <f>'[3]07'!G81</f>
        <v>0</v>
      </c>
      <c r="H79" s="17">
        <f t="shared" si="59"/>
        <v>960</v>
      </c>
      <c r="I79" s="15">
        <f>'[3]07'!J81</f>
        <v>310</v>
      </c>
      <c r="J79" s="16">
        <f>'[3]07'!K81</f>
        <v>30</v>
      </c>
      <c r="K79" s="16">
        <f>'[3]07'!L81</f>
        <v>0</v>
      </c>
      <c r="L79" s="16">
        <f>'[3]07'!M81</f>
        <v>0</v>
      </c>
      <c r="M79" s="16">
        <f>'[3]07'!N81</f>
        <v>0</v>
      </c>
      <c r="N79" s="16">
        <f>'[3]07'!O81</f>
        <v>0</v>
      </c>
      <c r="O79" s="17">
        <f t="shared" si="60"/>
        <v>340</v>
      </c>
      <c r="P79" s="18">
        <f>frq!C79</f>
        <v>1</v>
      </c>
      <c r="Q79" s="15">
        <f t="shared" si="33"/>
        <v>310</v>
      </c>
      <c r="R79" s="16">
        <f t="shared" si="33"/>
        <v>30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340</v>
      </c>
      <c r="X79" s="8">
        <f t="shared" si="36"/>
        <v>31</v>
      </c>
      <c r="Y79" s="8">
        <f t="shared" si="37"/>
        <v>3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34</v>
      </c>
      <c r="AE79" s="8">
        <f t="shared" si="43"/>
        <v>0</v>
      </c>
      <c r="AF79" s="8">
        <f t="shared" si="44"/>
        <v>3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</v>
      </c>
      <c r="AL79" s="8">
        <f t="shared" si="35"/>
        <v>279</v>
      </c>
      <c r="AM79" s="8">
        <f t="shared" si="35"/>
        <v>24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303</v>
      </c>
      <c r="AT79" s="8">
        <v>34</v>
      </c>
      <c r="AU79" s="8">
        <v>3</v>
      </c>
      <c r="AW79" s="207">
        <v>31</v>
      </c>
      <c r="AX79" s="207">
        <v>3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34</v>
      </c>
      <c r="BD79" s="207">
        <v>0</v>
      </c>
      <c r="BE79" s="207">
        <v>3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3</v>
      </c>
      <c r="BL79" s="8">
        <f t="shared" si="53"/>
        <v>34</v>
      </c>
      <c r="BM79" s="8">
        <f t="shared" si="54"/>
        <v>3</v>
      </c>
      <c r="BN79" s="8">
        <f t="shared" si="55"/>
        <v>34</v>
      </c>
      <c r="BO79" s="8">
        <f t="shared" si="56"/>
        <v>3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'[3]07'!B82</f>
        <v>290</v>
      </c>
      <c r="C80" s="16">
        <f>'[3]07'!C82</f>
        <v>30</v>
      </c>
      <c r="D80" s="16">
        <f>'[3]07'!D82</f>
        <v>0</v>
      </c>
      <c r="E80" s="16">
        <f>'[3]07'!E82</f>
        <v>0</v>
      </c>
      <c r="F80" s="16">
        <f>'[3]07'!F82</f>
        <v>640</v>
      </c>
      <c r="G80" s="16">
        <f>'[3]07'!G82</f>
        <v>0</v>
      </c>
      <c r="H80" s="17">
        <f t="shared" si="59"/>
        <v>960</v>
      </c>
      <c r="I80" s="15">
        <f>'[3]07'!J82</f>
        <v>310</v>
      </c>
      <c r="J80" s="16">
        <f>'[3]07'!K82</f>
        <v>30</v>
      </c>
      <c r="K80" s="16">
        <f>'[3]07'!L82</f>
        <v>0</v>
      </c>
      <c r="L80" s="16">
        <f>'[3]07'!M82</f>
        <v>0</v>
      </c>
      <c r="M80" s="16">
        <f>'[3]07'!N82</f>
        <v>0</v>
      </c>
      <c r="N80" s="16">
        <f>'[3]07'!O82</f>
        <v>0</v>
      </c>
      <c r="O80" s="17">
        <f t="shared" si="60"/>
        <v>340</v>
      </c>
      <c r="P80" s="18">
        <f>frq!C80</f>
        <v>1</v>
      </c>
      <c r="Q80" s="15">
        <f t="shared" si="33"/>
        <v>310</v>
      </c>
      <c r="R80" s="16">
        <f t="shared" si="33"/>
        <v>30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340</v>
      </c>
      <c r="X80" s="8">
        <f t="shared" si="36"/>
        <v>31</v>
      </c>
      <c r="Y80" s="8">
        <f t="shared" si="37"/>
        <v>3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34</v>
      </c>
      <c r="AE80" s="8">
        <f t="shared" si="43"/>
        <v>0</v>
      </c>
      <c r="AF80" s="8">
        <f t="shared" si="44"/>
        <v>3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</v>
      </c>
      <c r="AL80" s="8">
        <f t="shared" si="35"/>
        <v>279</v>
      </c>
      <c r="AM80" s="8">
        <f t="shared" si="35"/>
        <v>24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303</v>
      </c>
      <c r="AT80" s="8">
        <v>34</v>
      </c>
      <c r="AU80" s="8">
        <v>3</v>
      </c>
      <c r="AW80" s="207">
        <v>31</v>
      </c>
      <c r="AX80" s="207">
        <v>3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34</v>
      </c>
      <c r="BD80" s="207">
        <v>0</v>
      </c>
      <c r="BE80" s="207">
        <v>3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3</v>
      </c>
      <c r="BL80" s="8">
        <f t="shared" si="53"/>
        <v>34</v>
      </c>
      <c r="BM80" s="8">
        <f t="shared" si="54"/>
        <v>3</v>
      </c>
      <c r="BN80" s="8">
        <f t="shared" si="55"/>
        <v>34</v>
      </c>
      <c r="BO80" s="8">
        <f t="shared" si="56"/>
        <v>3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'[3]07'!B83</f>
        <v>320</v>
      </c>
      <c r="C81" s="16">
        <f>'[3]07'!C83</f>
        <v>0</v>
      </c>
      <c r="D81" s="16">
        <f>'[3]07'!D83</f>
        <v>0</v>
      </c>
      <c r="E81" s="16">
        <f>'[3]07'!E83</f>
        <v>0</v>
      </c>
      <c r="F81" s="16">
        <f>'[3]07'!F83</f>
        <v>640</v>
      </c>
      <c r="G81" s="16">
        <f>'[3]07'!G83</f>
        <v>0</v>
      </c>
      <c r="H81" s="17">
        <f t="shared" si="59"/>
        <v>960</v>
      </c>
      <c r="I81" s="15">
        <f>'[3]07'!J83</f>
        <v>279.21600000000001</v>
      </c>
      <c r="J81" s="16">
        <f>'[3]07'!K83</f>
        <v>0</v>
      </c>
      <c r="K81" s="16">
        <f>'[3]07'!L83</f>
        <v>0</v>
      </c>
      <c r="L81" s="16">
        <f>'[3]07'!M83</f>
        <v>0</v>
      </c>
      <c r="M81" s="16">
        <f>'[3]07'!N83</f>
        <v>0</v>
      </c>
      <c r="N81" s="16">
        <f>'[3]07'!O83</f>
        <v>0</v>
      </c>
      <c r="O81" s="17">
        <f t="shared" si="60"/>
        <v>279.21600000000001</v>
      </c>
      <c r="P81" s="18">
        <f>frq!C81</f>
        <v>1</v>
      </c>
      <c r="Q81" s="15">
        <f t="shared" si="33"/>
        <v>279.21600000000001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279.21600000000001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247.21600000000001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247.21600000000001</v>
      </c>
      <c r="AT81" s="8">
        <v>35</v>
      </c>
      <c r="AU81" s="8">
        <v>3</v>
      </c>
      <c r="AW81" s="207">
        <v>32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32</v>
      </c>
      <c r="BD81" s="207">
        <v>0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0</v>
      </c>
      <c r="BL81" s="8">
        <f t="shared" si="53"/>
        <v>35</v>
      </c>
      <c r="BM81" s="8">
        <f t="shared" si="54"/>
        <v>3</v>
      </c>
      <c r="BN81" s="8">
        <f t="shared" si="55"/>
        <v>32</v>
      </c>
      <c r="BO81" s="8">
        <f t="shared" si="56"/>
        <v>0</v>
      </c>
      <c r="BP81" s="182">
        <f t="shared" si="57"/>
        <v>3</v>
      </c>
      <c r="BQ81" s="182">
        <f t="shared" si="58"/>
        <v>3</v>
      </c>
    </row>
    <row r="82" spans="1:69">
      <c r="A82" s="8" t="s">
        <v>124</v>
      </c>
      <c r="B82" s="15">
        <f>'[3]07'!B84</f>
        <v>320</v>
      </c>
      <c r="C82" s="16">
        <f>'[3]07'!C84</f>
        <v>0</v>
      </c>
      <c r="D82" s="16">
        <f>'[3]07'!D84</f>
        <v>0</v>
      </c>
      <c r="E82" s="16">
        <f>'[3]07'!E84</f>
        <v>0</v>
      </c>
      <c r="F82" s="16">
        <f>'[3]07'!F84</f>
        <v>640</v>
      </c>
      <c r="G82" s="16">
        <f>'[3]07'!G84</f>
        <v>0</v>
      </c>
      <c r="H82" s="17">
        <f t="shared" si="59"/>
        <v>960</v>
      </c>
      <c r="I82" s="15">
        <f>'[3]07'!J84</f>
        <v>279.21600000000001</v>
      </c>
      <c r="J82" s="16">
        <f>'[3]07'!K84</f>
        <v>0</v>
      </c>
      <c r="K82" s="16">
        <f>'[3]07'!L84</f>
        <v>0</v>
      </c>
      <c r="L82" s="16">
        <f>'[3]07'!M84</f>
        <v>0</v>
      </c>
      <c r="M82" s="16">
        <f>'[3]07'!N84</f>
        <v>0</v>
      </c>
      <c r="N82" s="16">
        <f>'[3]07'!O84</f>
        <v>0</v>
      </c>
      <c r="O82" s="17">
        <f t="shared" si="60"/>
        <v>279.21600000000001</v>
      </c>
      <c r="P82" s="18">
        <f>frq!C82</f>
        <v>1</v>
      </c>
      <c r="Q82" s="15">
        <f t="shared" si="33"/>
        <v>279.21600000000001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279.21600000000001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247.21600000000001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247.21600000000001</v>
      </c>
      <c r="AT82" s="8">
        <v>35</v>
      </c>
      <c r="AU82" s="8">
        <v>3</v>
      </c>
      <c r="AW82" s="207">
        <v>32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32</v>
      </c>
      <c r="BD82" s="207">
        <v>0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0</v>
      </c>
      <c r="BL82" s="8">
        <f t="shared" si="53"/>
        <v>35</v>
      </c>
      <c r="BM82" s="8">
        <f t="shared" si="54"/>
        <v>3</v>
      </c>
      <c r="BN82" s="8">
        <f t="shared" si="55"/>
        <v>32</v>
      </c>
      <c r="BO82" s="8">
        <f t="shared" si="56"/>
        <v>0</v>
      </c>
      <c r="BP82" s="182">
        <f t="shared" si="57"/>
        <v>3</v>
      </c>
      <c r="BQ82" s="182">
        <f t="shared" si="58"/>
        <v>3</v>
      </c>
    </row>
    <row r="83" spans="1:69">
      <c r="A83" s="8" t="s">
        <v>125</v>
      </c>
      <c r="B83" s="15">
        <f>'[3]07'!B85</f>
        <v>320</v>
      </c>
      <c r="C83" s="16">
        <f>'[3]07'!C85</f>
        <v>0</v>
      </c>
      <c r="D83" s="16">
        <f>'[3]07'!D85</f>
        <v>0</v>
      </c>
      <c r="E83" s="16">
        <f>'[3]07'!E85</f>
        <v>0</v>
      </c>
      <c r="F83" s="16">
        <f>'[3]07'!F85</f>
        <v>640</v>
      </c>
      <c r="G83" s="16">
        <f>'[3]07'!G85</f>
        <v>0</v>
      </c>
      <c r="H83" s="17">
        <f t="shared" si="59"/>
        <v>960</v>
      </c>
      <c r="I83" s="15">
        <f>'[3]07'!J85</f>
        <v>270</v>
      </c>
      <c r="J83" s="16">
        <f>'[3]07'!K85</f>
        <v>0</v>
      </c>
      <c r="K83" s="16">
        <f>'[3]07'!L85</f>
        <v>0</v>
      </c>
      <c r="L83" s="16">
        <f>'[3]07'!M85</f>
        <v>0</v>
      </c>
      <c r="M83" s="16">
        <f>'[3]07'!N85</f>
        <v>0</v>
      </c>
      <c r="N83" s="16">
        <f>'[3]07'!O85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23.7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23.7</v>
      </c>
      <c r="AE83" s="8">
        <f t="shared" si="43"/>
        <v>23.7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23.7</v>
      </c>
      <c r="AL83" s="8">
        <f t="shared" si="35"/>
        <v>222.60000000000002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222.60000000000002</v>
      </c>
      <c r="AT83" s="8">
        <v>23.7</v>
      </c>
      <c r="AU83" s="8">
        <v>23.7</v>
      </c>
      <c r="AW83" s="207">
        <v>23.7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23.7</v>
      </c>
      <c r="BD83" s="207">
        <v>23.7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23.7</v>
      </c>
      <c r="BL83" s="8">
        <f t="shared" si="53"/>
        <v>23.7</v>
      </c>
      <c r="BM83" s="8">
        <f t="shared" si="54"/>
        <v>23.7</v>
      </c>
      <c r="BN83" s="8">
        <f t="shared" si="55"/>
        <v>23.7</v>
      </c>
      <c r="BO83" s="8">
        <f t="shared" si="56"/>
        <v>23.7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'[3]07'!B86</f>
        <v>320</v>
      </c>
      <c r="C84" s="16">
        <f>'[3]07'!C86</f>
        <v>0</v>
      </c>
      <c r="D84" s="16">
        <f>'[3]07'!D86</f>
        <v>0</v>
      </c>
      <c r="E84" s="16">
        <f>'[3]07'!E86</f>
        <v>0</v>
      </c>
      <c r="F84" s="16">
        <f>'[3]07'!F86</f>
        <v>640</v>
      </c>
      <c r="G84" s="16">
        <f>'[3]07'!G86</f>
        <v>0</v>
      </c>
      <c r="H84" s="17">
        <f t="shared" si="59"/>
        <v>960</v>
      </c>
      <c r="I84" s="15">
        <f>'[3]07'!J86</f>
        <v>270</v>
      </c>
      <c r="J84" s="16">
        <f>'[3]07'!K86</f>
        <v>0</v>
      </c>
      <c r="K84" s="16">
        <f>'[3]07'!L86</f>
        <v>0</v>
      </c>
      <c r="L84" s="16">
        <f>'[3]07'!M86</f>
        <v>0</v>
      </c>
      <c r="M84" s="16">
        <f>'[3]07'!N86</f>
        <v>0</v>
      </c>
      <c r="N84" s="16">
        <f>'[3]07'!O86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23.7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23.7</v>
      </c>
      <c r="AE84" s="8">
        <f t="shared" si="43"/>
        <v>23.7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23.7</v>
      </c>
      <c r="AL84" s="8">
        <f t="shared" si="35"/>
        <v>222.60000000000002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222.60000000000002</v>
      </c>
      <c r="AT84" s="8">
        <v>23.7</v>
      </c>
      <c r="AU84" s="8">
        <v>23.7</v>
      </c>
      <c r="AW84" s="207">
        <v>23.7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23.7</v>
      </c>
      <c r="BD84" s="207">
        <v>23.7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23.7</v>
      </c>
      <c r="BL84" s="8">
        <f t="shared" si="53"/>
        <v>23.7</v>
      </c>
      <c r="BM84" s="8">
        <f t="shared" si="54"/>
        <v>23.7</v>
      </c>
      <c r="BN84" s="8">
        <f t="shared" si="55"/>
        <v>23.7</v>
      </c>
      <c r="BO84" s="8">
        <f t="shared" si="56"/>
        <v>23.7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'[3]07'!B87</f>
        <v>320</v>
      </c>
      <c r="C85" s="16">
        <f>'[3]07'!C87</f>
        <v>0</v>
      </c>
      <c r="D85" s="16">
        <f>'[3]07'!D87</f>
        <v>0</v>
      </c>
      <c r="E85" s="16">
        <f>'[3]07'!E87</f>
        <v>0</v>
      </c>
      <c r="F85" s="16">
        <f>'[3]07'!F87</f>
        <v>640</v>
      </c>
      <c r="G85" s="16">
        <f>'[3]07'!G87</f>
        <v>0</v>
      </c>
      <c r="H85" s="17">
        <f t="shared" si="59"/>
        <v>960</v>
      </c>
      <c r="I85" s="15">
        <f>'[3]07'!J87</f>
        <v>270</v>
      </c>
      <c r="J85" s="16">
        <f>'[3]07'!K87</f>
        <v>0</v>
      </c>
      <c r="K85" s="16">
        <f>'[3]07'!L87</f>
        <v>0</v>
      </c>
      <c r="L85" s="16">
        <f>'[3]07'!M87</f>
        <v>0</v>
      </c>
      <c r="M85" s="16">
        <f>'[3]07'!N87</f>
        <v>0</v>
      </c>
      <c r="N85" s="16">
        <f>'[3]07'!O87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15.4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15.4</v>
      </c>
      <c r="AL85" s="8">
        <f t="shared" si="35"/>
        <v>222.6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222.6</v>
      </c>
      <c r="AT85" s="8">
        <v>32</v>
      </c>
      <c r="AU85" s="8">
        <v>15.4</v>
      </c>
      <c r="AW85" s="207">
        <v>32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32</v>
      </c>
      <c r="BD85" s="207">
        <v>15.4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15.4</v>
      </c>
      <c r="BL85" s="8">
        <f t="shared" si="53"/>
        <v>32</v>
      </c>
      <c r="BM85" s="8">
        <f t="shared" si="54"/>
        <v>15.4</v>
      </c>
      <c r="BN85" s="8">
        <f t="shared" si="55"/>
        <v>32</v>
      </c>
      <c r="BO85" s="8">
        <f t="shared" si="56"/>
        <v>15.4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'[3]07'!B88</f>
        <v>320</v>
      </c>
      <c r="C86" s="16">
        <f>'[3]07'!C88</f>
        <v>0</v>
      </c>
      <c r="D86" s="16">
        <f>'[3]07'!D88</f>
        <v>0</v>
      </c>
      <c r="E86" s="16">
        <f>'[3]07'!E88</f>
        <v>0</v>
      </c>
      <c r="F86" s="16">
        <f>'[3]07'!F88</f>
        <v>640</v>
      </c>
      <c r="G86" s="16">
        <f>'[3]07'!G88</f>
        <v>0</v>
      </c>
      <c r="H86" s="17">
        <f t="shared" si="59"/>
        <v>960</v>
      </c>
      <c r="I86" s="15">
        <f>'[3]07'!J88</f>
        <v>270</v>
      </c>
      <c r="J86" s="16">
        <f>'[3]07'!K88</f>
        <v>0</v>
      </c>
      <c r="K86" s="16">
        <f>'[3]07'!L88</f>
        <v>0</v>
      </c>
      <c r="L86" s="16">
        <f>'[3]07'!M88</f>
        <v>0</v>
      </c>
      <c r="M86" s="16">
        <f>'[3]07'!N88</f>
        <v>0</v>
      </c>
      <c r="N86" s="16">
        <f>'[3]07'!O88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15.4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15.4</v>
      </c>
      <c r="AL86" s="8">
        <f t="shared" si="35"/>
        <v>222.6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222.6</v>
      </c>
      <c r="AT86" s="8">
        <v>32</v>
      </c>
      <c r="AU86" s="8">
        <v>15.4</v>
      </c>
      <c r="AW86" s="207">
        <v>32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32</v>
      </c>
      <c r="BD86" s="207">
        <v>15.4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15.4</v>
      </c>
      <c r="BL86" s="8">
        <f t="shared" si="53"/>
        <v>32</v>
      </c>
      <c r="BM86" s="8">
        <f t="shared" si="54"/>
        <v>15.4</v>
      </c>
      <c r="BN86" s="8">
        <f t="shared" si="55"/>
        <v>32</v>
      </c>
      <c r="BO86" s="8">
        <f t="shared" si="56"/>
        <v>15.4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'[3]07'!B89</f>
        <v>320</v>
      </c>
      <c r="C87" s="16">
        <f>'[3]07'!C89</f>
        <v>0</v>
      </c>
      <c r="D87" s="16">
        <f>'[3]07'!D89</f>
        <v>0</v>
      </c>
      <c r="E87" s="16">
        <f>'[3]07'!E89</f>
        <v>0</v>
      </c>
      <c r="F87" s="16">
        <f>'[3]07'!F89</f>
        <v>640</v>
      </c>
      <c r="G87" s="16">
        <f>'[3]07'!G89</f>
        <v>0</v>
      </c>
      <c r="H87" s="17">
        <f t="shared" si="59"/>
        <v>960</v>
      </c>
      <c r="I87" s="15">
        <f>'[3]07'!J89</f>
        <v>270</v>
      </c>
      <c r="J87" s="16">
        <f>'[3]07'!K89</f>
        <v>0</v>
      </c>
      <c r="K87" s="16">
        <f>'[3]07'!L89</f>
        <v>0</v>
      </c>
      <c r="L87" s="16">
        <f>'[3]07'!M89</f>
        <v>0</v>
      </c>
      <c r="M87" s="16">
        <f>'[3]07'!N89</f>
        <v>0</v>
      </c>
      <c r="N87" s="16">
        <f>'[3]07'!O89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15.4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15.4</v>
      </c>
      <c r="AL87" s="8">
        <f t="shared" si="35"/>
        <v>222.6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222.6</v>
      </c>
      <c r="AT87" s="8">
        <v>32</v>
      </c>
      <c r="AU87" s="8">
        <v>15.4</v>
      </c>
      <c r="AW87" s="207">
        <v>32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32</v>
      </c>
      <c r="BD87" s="207">
        <v>15.4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15.4</v>
      </c>
      <c r="BL87" s="8">
        <f t="shared" si="53"/>
        <v>32</v>
      </c>
      <c r="BM87" s="8">
        <f t="shared" si="54"/>
        <v>15.4</v>
      </c>
      <c r="BN87" s="8">
        <f t="shared" si="55"/>
        <v>32</v>
      </c>
      <c r="BO87" s="8">
        <f t="shared" si="56"/>
        <v>15.4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'[3]07'!B90</f>
        <v>320</v>
      </c>
      <c r="C88" s="16">
        <f>'[3]07'!C90</f>
        <v>0</v>
      </c>
      <c r="D88" s="16">
        <f>'[3]07'!D90</f>
        <v>0</v>
      </c>
      <c r="E88" s="16">
        <f>'[3]07'!E90</f>
        <v>0</v>
      </c>
      <c r="F88" s="16">
        <f>'[3]07'!F90</f>
        <v>640</v>
      </c>
      <c r="G88" s="16">
        <f>'[3]07'!G90</f>
        <v>0</v>
      </c>
      <c r="H88" s="17">
        <f t="shared" si="59"/>
        <v>960</v>
      </c>
      <c r="I88" s="15">
        <f>'[3]07'!J90</f>
        <v>270</v>
      </c>
      <c r="J88" s="16">
        <f>'[3]07'!K90</f>
        <v>0</v>
      </c>
      <c r="K88" s="16">
        <f>'[3]07'!L90</f>
        <v>0</v>
      </c>
      <c r="L88" s="16">
        <f>'[3]07'!M90</f>
        <v>0</v>
      </c>
      <c r="M88" s="16">
        <f>'[3]07'!N90</f>
        <v>0</v>
      </c>
      <c r="N88" s="16">
        <f>'[3]07'!O90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15.4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15.4</v>
      </c>
      <c r="AL88" s="8">
        <f t="shared" si="35"/>
        <v>222.6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222.6</v>
      </c>
      <c r="AT88" s="8">
        <v>32</v>
      </c>
      <c r="AU88" s="8">
        <v>15.4</v>
      </c>
      <c r="AW88" s="207">
        <v>32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32</v>
      </c>
      <c r="BD88" s="207">
        <v>15.4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15.4</v>
      </c>
      <c r="BL88" s="8">
        <f t="shared" si="53"/>
        <v>32</v>
      </c>
      <c r="BM88" s="8">
        <f t="shared" si="54"/>
        <v>15.4</v>
      </c>
      <c r="BN88" s="8">
        <f t="shared" si="55"/>
        <v>32</v>
      </c>
      <c r="BO88" s="8">
        <f t="shared" si="56"/>
        <v>15.4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'[3]07'!B91</f>
        <v>320</v>
      </c>
      <c r="C89" s="16">
        <f>'[3]07'!C91</f>
        <v>0</v>
      </c>
      <c r="D89" s="16">
        <f>'[3]07'!D91</f>
        <v>0</v>
      </c>
      <c r="E89" s="16">
        <f>'[3]07'!E91</f>
        <v>0</v>
      </c>
      <c r="F89" s="16">
        <f>'[3]07'!F91</f>
        <v>640</v>
      </c>
      <c r="G89" s="16">
        <f>'[3]07'!G91</f>
        <v>0</v>
      </c>
      <c r="H89" s="17">
        <f t="shared" si="59"/>
        <v>960</v>
      </c>
      <c r="I89" s="15">
        <f>'[3]07'!J91</f>
        <v>270</v>
      </c>
      <c r="J89" s="16">
        <f>'[3]07'!K91</f>
        <v>0</v>
      </c>
      <c r="K89" s="16">
        <f>'[3]07'!L91</f>
        <v>0</v>
      </c>
      <c r="L89" s="16">
        <f>'[3]07'!M91</f>
        <v>0</v>
      </c>
      <c r="M89" s="16">
        <f>'[3]07'!N91</f>
        <v>0</v>
      </c>
      <c r="N89" s="16">
        <f>'[3]07'!O91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15.4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15.4</v>
      </c>
      <c r="AL89" s="8">
        <f t="shared" si="35"/>
        <v>222.6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222.6</v>
      </c>
      <c r="AT89" s="8">
        <v>32</v>
      </c>
      <c r="AU89" s="8">
        <v>15.4</v>
      </c>
      <c r="AW89" s="207">
        <v>32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32</v>
      </c>
      <c r="BD89" s="207">
        <v>15.4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15.4</v>
      </c>
      <c r="BL89" s="8">
        <f t="shared" si="53"/>
        <v>32</v>
      </c>
      <c r="BM89" s="8">
        <f t="shared" si="54"/>
        <v>15.4</v>
      </c>
      <c r="BN89" s="8">
        <f t="shared" si="55"/>
        <v>32</v>
      </c>
      <c r="BO89" s="8">
        <f t="shared" si="56"/>
        <v>15.4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'[3]07'!B92</f>
        <v>320</v>
      </c>
      <c r="C90" s="16">
        <f>'[3]07'!C92</f>
        <v>0</v>
      </c>
      <c r="D90" s="16">
        <f>'[3]07'!D92</f>
        <v>0</v>
      </c>
      <c r="E90" s="16">
        <f>'[3]07'!E92</f>
        <v>0</v>
      </c>
      <c r="F90" s="16">
        <f>'[3]07'!F92</f>
        <v>640</v>
      </c>
      <c r="G90" s="16">
        <f>'[3]07'!G92</f>
        <v>0</v>
      </c>
      <c r="H90" s="17">
        <f t="shared" si="59"/>
        <v>960</v>
      </c>
      <c r="I90" s="15">
        <f>'[3]07'!J92</f>
        <v>270</v>
      </c>
      <c r="J90" s="16">
        <f>'[3]07'!K92</f>
        <v>0</v>
      </c>
      <c r="K90" s="16">
        <f>'[3]07'!L92</f>
        <v>0</v>
      </c>
      <c r="L90" s="16">
        <f>'[3]07'!M92</f>
        <v>0</v>
      </c>
      <c r="M90" s="16">
        <f>'[3]07'!N92</f>
        <v>0</v>
      </c>
      <c r="N90" s="16">
        <f>'[3]07'!O92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15.4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15.4</v>
      </c>
      <c r="AL90" s="8">
        <f t="shared" si="35"/>
        <v>222.6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222.6</v>
      </c>
      <c r="AT90" s="8">
        <v>32</v>
      </c>
      <c r="AU90" s="8">
        <v>15.4</v>
      </c>
      <c r="AW90" s="207">
        <v>32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32</v>
      </c>
      <c r="BD90" s="207">
        <v>15.4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15.4</v>
      </c>
      <c r="BL90" s="8">
        <f t="shared" si="53"/>
        <v>32</v>
      </c>
      <c r="BM90" s="8">
        <f t="shared" si="54"/>
        <v>15.4</v>
      </c>
      <c r="BN90" s="8">
        <f t="shared" si="55"/>
        <v>32</v>
      </c>
      <c r="BO90" s="8">
        <f t="shared" si="56"/>
        <v>15.4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'[3]07'!B93</f>
        <v>320</v>
      </c>
      <c r="C91" s="16">
        <f>'[3]07'!C93</f>
        <v>0</v>
      </c>
      <c r="D91" s="16">
        <f>'[3]07'!D93</f>
        <v>0</v>
      </c>
      <c r="E91" s="16">
        <f>'[3]07'!E93</f>
        <v>0</v>
      </c>
      <c r="F91" s="16">
        <f>'[3]07'!F93</f>
        <v>640</v>
      </c>
      <c r="G91" s="16">
        <f>'[3]07'!G93</f>
        <v>0</v>
      </c>
      <c r="H91" s="17">
        <f t="shared" si="59"/>
        <v>960</v>
      </c>
      <c r="I91" s="15">
        <f>'[3]07'!J93</f>
        <v>270</v>
      </c>
      <c r="J91" s="16">
        <f>'[3]07'!K93</f>
        <v>0</v>
      </c>
      <c r="K91" s="16">
        <f>'[3]07'!L93</f>
        <v>0</v>
      </c>
      <c r="L91" s="16">
        <f>'[3]07'!M93</f>
        <v>0</v>
      </c>
      <c r="M91" s="16">
        <f>'[3]07'!N93</f>
        <v>0</v>
      </c>
      <c r="N91" s="16">
        <f>'[3]07'!O93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15.4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15.4</v>
      </c>
      <c r="AL91" s="8">
        <f t="shared" si="35"/>
        <v>222.6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222.6</v>
      </c>
      <c r="AT91" s="8">
        <v>32</v>
      </c>
      <c r="AU91" s="8">
        <v>15.4</v>
      </c>
      <c r="AW91" s="207">
        <v>32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32</v>
      </c>
      <c r="BD91" s="207">
        <v>15.4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15.4</v>
      </c>
      <c r="BL91" s="8">
        <f t="shared" si="53"/>
        <v>32</v>
      </c>
      <c r="BM91" s="8">
        <f t="shared" si="54"/>
        <v>15.4</v>
      </c>
      <c r="BN91" s="8">
        <f t="shared" si="55"/>
        <v>32</v>
      </c>
      <c r="BO91" s="8">
        <f t="shared" si="56"/>
        <v>15.4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'[3]07'!B94</f>
        <v>320</v>
      </c>
      <c r="C92" s="16">
        <f>'[3]07'!C94</f>
        <v>0</v>
      </c>
      <c r="D92" s="16">
        <f>'[3]07'!D94</f>
        <v>0</v>
      </c>
      <c r="E92" s="16">
        <f>'[3]07'!E94</f>
        <v>0</v>
      </c>
      <c r="F92" s="16">
        <f>'[3]07'!F94</f>
        <v>640</v>
      </c>
      <c r="G92" s="16">
        <f>'[3]07'!G94</f>
        <v>0</v>
      </c>
      <c r="H92" s="17">
        <f t="shared" si="59"/>
        <v>960</v>
      </c>
      <c r="I92" s="15">
        <f>'[3]07'!J94</f>
        <v>270</v>
      </c>
      <c r="J92" s="16">
        <f>'[3]07'!K94</f>
        <v>0</v>
      </c>
      <c r="K92" s="16">
        <f>'[3]07'!L94</f>
        <v>0</v>
      </c>
      <c r="L92" s="16">
        <f>'[3]07'!M94</f>
        <v>0</v>
      </c>
      <c r="M92" s="16">
        <f>'[3]07'!N94</f>
        <v>0</v>
      </c>
      <c r="N92" s="16">
        <f>'[3]07'!O94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15.4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15.4</v>
      </c>
      <c r="AL92" s="8">
        <f t="shared" si="35"/>
        <v>222.6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222.6</v>
      </c>
      <c r="AT92" s="8">
        <v>32</v>
      </c>
      <c r="AU92" s="8">
        <v>15.4</v>
      </c>
      <c r="AW92" s="207">
        <v>32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32</v>
      </c>
      <c r="BD92" s="207">
        <v>15.4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15.4</v>
      </c>
      <c r="BL92" s="8">
        <f t="shared" si="53"/>
        <v>32</v>
      </c>
      <c r="BM92" s="8">
        <f t="shared" si="54"/>
        <v>15.4</v>
      </c>
      <c r="BN92" s="8">
        <f t="shared" si="55"/>
        <v>32</v>
      </c>
      <c r="BO92" s="8">
        <f t="shared" si="56"/>
        <v>15.4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'[3]07'!B95</f>
        <v>320</v>
      </c>
      <c r="C93" s="16">
        <f>'[3]07'!C95</f>
        <v>0</v>
      </c>
      <c r="D93" s="16">
        <f>'[3]07'!D95</f>
        <v>0</v>
      </c>
      <c r="E93" s="16">
        <f>'[3]07'!E95</f>
        <v>0</v>
      </c>
      <c r="F93" s="16">
        <f>'[3]07'!F95</f>
        <v>640</v>
      </c>
      <c r="G93" s="16">
        <f>'[3]07'!G95</f>
        <v>0</v>
      </c>
      <c r="H93" s="17">
        <f t="shared" si="59"/>
        <v>960</v>
      </c>
      <c r="I93" s="15">
        <f>'[3]07'!J95</f>
        <v>270</v>
      </c>
      <c r="J93" s="16">
        <f>'[3]07'!K95</f>
        <v>0</v>
      </c>
      <c r="K93" s="16">
        <f>'[3]07'!L95</f>
        <v>0</v>
      </c>
      <c r="L93" s="16">
        <f>'[3]07'!M95</f>
        <v>0</v>
      </c>
      <c r="M93" s="16">
        <f>'[3]07'!N95</f>
        <v>0</v>
      </c>
      <c r="N93" s="16">
        <f>'[3]07'!O95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15.4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15.4</v>
      </c>
      <c r="AL93" s="8">
        <f t="shared" si="35"/>
        <v>222.6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222.6</v>
      </c>
      <c r="AT93" s="8">
        <v>32</v>
      </c>
      <c r="AU93" s="8">
        <v>15.4</v>
      </c>
      <c r="AW93" s="207">
        <v>32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32</v>
      </c>
      <c r="BD93" s="207">
        <v>15.4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15.4</v>
      </c>
      <c r="BL93" s="8">
        <f t="shared" si="53"/>
        <v>32</v>
      </c>
      <c r="BM93" s="8">
        <f t="shared" si="54"/>
        <v>15.4</v>
      </c>
      <c r="BN93" s="8">
        <f t="shared" si="55"/>
        <v>32</v>
      </c>
      <c r="BO93" s="8">
        <f t="shared" si="56"/>
        <v>15.4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'[3]07'!B96</f>
        <v>320</v>
      </c>
      <c r="C94" s="16">
        <f>'[3]07'!C96</f>
        <v>0</v>
      </c>
      <c r="D94" s="16">
        <f>'[3]07'!D96</f>
        <v>0</v>
      </c>
      <c r="E94" s="16">
        <f>'[3]07'!E96</f>
        <v>0</v>
      </c>
      <c r="F94" s="16">
        <f>'[3]07'!F96</f>
        <v>640</v>
      </c>
      <c r="G94" s="16">
        <f>'[3]07'!G96</f>
        <v>0</v>
      </c>
      <c r="H94" s="17">
        <f t="shared" si="59"/>
        <v>960</v>
      </c>
      <c r="I94" s="15">
        <f>'[3]07'!J96</f>
        <v>270</v>
      </c>
      <c r="J94" s="16">
        <f>'[3]07'!K96</f>
        <v>0</v>
      </c>
      <c r="K94" s="16">
        <f>'[3]07'!L96</f>
        <v>0</v>
      </c>
      <c r="L94" s="16">
        <f>'[3]07'!M96</f>
        <v>0</v>
      </c>
      <c r="M94" s="16">
        <f>'[3]07'!N96</f>
        <v>0</v>
      </c>
      <c r="N94" s="16">
        <f>'[3]07'!O96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15.4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15.4</v>
      </c>
      <c r="AL94" s="8">
        <f t="shared" si="35"/>
        <v>222.6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222.6</v>
      </c>
      <c r="AT94" s="8">
        <v>32</v>
      </c>
      <c r="AU94" s="8">
        <v>15.4</v>
      </c>
      <c r="AW94" s="207">
        <v>32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32</v>
      </c>
      <c r="BD94" s="207">
        <v>15.4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15.4</v>
      </c>
      <c r="BL94" s="8">
        <f t="shared" si="53"/>
        <v>32</v>
      </c>
      <c r="BM94" s="8">
        <f t="shared" si="54"/>
        <v>15.4</v>
      </c>
      <c r="BN94" s="8">
        <f t="shared" si="55"/>
        <v>32</v>
      </c>
      <c r="BO94" s="8">
        <f t="shared" si="56"/>
        <v>15.4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'[3]07'!B97</f>
        <v>320</v>
      </c>
      <c r="C95" s="16">
        <f>'[3]07'!C97</f>
        <v>0</v>
      </c>
      <c r="D95" s="16">
        <f>'[3]07'!D97</f>
        <v>0</v>
      </c>
      <c r="E95" s="16">
        <f>'[3]07'!E97</f>
        <v>0</v>
      </c>
      <c r="F95" s="16">
        <f>'[3]07'!F97</f>
        <v>640</v>
      </c>
      <c r="G95" s="16">
        <f>'[3]07'!G97</f>
        <v>0</v>
      </c>
      <c r="H95" s="17">
        <f t="shared" si="59"/>
        <v>960</v>
      </c>
      <c r="I95" s="15">
        <f>'[3]07'!J97</f>
        <v>270</v>
      </c>
      <c r="J95" s="16">
        <f>'[3]07'!K97</f>
        <v>0</v>
      </c>
      <c r="K95" s="16">
        <f>'[3]07'!L97</f>
        <v>0</v>
      </c>
      <c r="L95" s="16">
        <f>'[3]07'!M97</f>
        <v>0</v>
      </c>
      <c r="M95" s="16">
        <f>'[3]07'!N97</f>
        <v>0</v>
      </c>
      <c r="N95" s="16">
        <f>'[3]07'!O97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15.4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15.4</v>
      </c>
      <c r="AL95" s="8">
        <f t="shared" si="35"/>
        <v>222.6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222.6</v>
      </c>
      <c r="AT95" s="8">
        <v>32</v>
      </c>
      <c r="AU95" s="8">
        <v>15.4</v>
      </c>
      <c r="AW95" s="207">
        <v>32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32</v>
      </c>
      <c r="BD95" s="207">
        <v>15.4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15.4</v>
      </c>
      <c r="BL95" s="8">
        <f t="shared" si="53"/>
        <v>32</v>
      </c>
      <c r="BM95" s="8">
        <f t="shared" si="54"/>
        <v>15.4</v>
      </c>
      <c r="BN95" s="8">
        <f t="shared" si="55"/>
        <v>32</v>
      </c>
      <c r="BO95" s="8">
        <f t="shared" si="56"/>
        <v>15.4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'[3]07'!B98</f>
        <v>320</v>
      </c>
      <c r="C96" s="16">
        <f>'[3]07'!C98</f>
        <v>0</v>
      </c>
      <c r="D96" s="16">
        <f>'[3]07'!D98</f>
        <v>0</v>
      </c>
      <c r="E96" s="16">
        <f>'[3]07'!E98</f>
        <v>0</v>
      </c>
      <c r="F96" s="16">
        <f>'[3]07'!F98</f>
        <v>640</v>
      </c>
      <c r="G96" s="16">
        <f>'[3]07'!G98</f>
        <v>0</v>
      </c>
      <c r="H96" s="17">
        <f t="shared" si="59"/>
        <v>960</v>
      </c>
      <c r="I96" s="15">
        <f>'[3]07'!J98</f>
        <v>270</v>
      </c>
      <c r="J96" s="16">
        <f>'[3]07'!K98</f>
        <v>0</v>
      </c>
      <c r="K96" s="16">
        <f>'[3]07'!L98</f>
        <v>0</v>
      </c>
      <c r="L96" s="16">
        <f>'[3]07'!M98</f>
        <v>0</v>
      </c>
      <c r="M96" s="16">
        <f>'[3]07'!N98</f>
        <v>0</v>
      </c>
      <c r="N96" s="16">
        <f>'[3]07'!O98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24.41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24.41</v>
      </c>
      <c r="AL96" s="8">
        <f t="shared" si="35"/>
        <v>213.59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213.59</v>
      </c>
      <c r="AT96" s="8">
        <v>32</v>
      </c>
      <c r="AU96" s="8">
        <v>24.41</v>
      </c>
      <c r="AW96" s="207">
        <v>32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32</v>
      </c>
      <c r="BD96" s="207">
        <v>24.41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24.41</v>
      </c>
      <c r="BL96" s="8">
        <f t="shared" si="53"/>
        <v>32</v>
      </c>
      <c r="BM96" s="8">
        <f t="shared" si="54"/>
        <v>24.41</v>
      </c>
      <c r="BN96" s="8">
        <f t="shared" si="55"/>
        <v>32</v>
      </c>
      <c r="BO96" s="8">
        <f t="shared" si="56"/>
        <v>24.41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'[3]07'!B99</f>
        <v>320</v>
      </c>
      <c r="C97" s="16">
        <f>'[3]07'!C99</f>
        <v>0</v>
      </c>
      <c r="D97" s="16">
        <f>'[3]07'!D99</f>
        <v>0</v>
      </c>
      <c r="E97" s="16">
        <f>'[3]07'!E99</f>
        <v>0</v>
      </c>
      <c r="F97" s="16">
        <f>'[3]07'!F99</f>
        <v>640</v>
      </c>
      <c r="G97" s="16">
        <f>'[3]07'!G99</f>
        <v>0</v>
      </c>
      <c r="H97" s="17">
        <f t="shared" si="59"/>
        <v>960</v>
      </c>
      <c r="I97" s="15">
        <f>'[3]07'!J99</f>
        <v>270</v>
      </c>
      <c r="J97" s="16">
        <f>'[3]07'!K99</f>
        <v>0</v>
      </c>
      <c r="K97" s="16">
        <f>'[3]07'!L99</f>
        <v>0</v>
      </c>
      <c r="L97" s="16">
        <f>'[3]07'!M99</f>
        <v>0</v>
      </c>
      <c r="M97" s="16">
        <f>'[3]07'!N99</f>
        <v>0</v>
      </c>
      <c r="N97" s="16">
        <f>'[3]07'!O99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24.41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24.41</v>
      </c>
      <c r="AL97" s="8">
        <f t="shared" si="35"/>
        <v>213.59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213.59</v>
      </c>
      <c r="AT97" s="8">
        <v>32</v>
      </c>
      <c r="AU97" s="8">
        <v>24.41</v>
      </c>
      <c r="AW97" s="207">
        <v>32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32</v>
      </c>
      <c r="BD97" s="207">
        <v>24.41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24.41</v>
      </c>
      <c r="BL97" s="8">
        <f t="shared" si="53"/>
        <v>32</v>
      </c>
      <c r="BM97" s="8">
        <f t="shared" si="54"/>
        <v>24.41</v>
      </c>
      <c r="BN97" s="8">
        <f t="shared" si="55"/>
        <v>32</v>
      </c>
      <c r="BO97" s="8">
        <f t="shared" si="56"/>
        <v>24.41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'[3]07'!B100</f>
        <v>320</v>
      </c>
      <c r="C98" s="16">
        <f>'[3]07'!C100</f>
        <v>0</v>
      </c>
      <c r="D98" s="16">
        <f>'[3]07'!D100</f>
        <v>0</v>
      </c>
      <c r="E98" s="16">
        <f>'[3]07'!E100</f>
        <v>0</v>
      </c>
      <c r="F98" s="16">
        <f>'[3]07'!F100</f>
        <v>640</v>
      </c>
      <c r="G98" s="16">
        <f>'[3]07'!G100</f>
        <v>0</v>
      </c>
      <c r="H98" s="17">
        <f t="shared" si="59"/>
        <v>960</v>
      </c>
      <c r="I98" s="15">
        <f>'[3]07'!J100</f>
        <v>270</v>
      </c>
      <c r="J98" s="16">
        <f>'[3]07'!K100</f>
        <v>0</v>
      </c>
      <c r="K98" s="16">
        <f>'[3]07'!L100</f>
        <v>0</v>
      </c>
      <c r="L98" s="16">
        <f>'[3]07'!M100</f>
        <v>0</v>
      </c>
      <c r="M98" s="16">
        <f>'[3]07'!N100</f>
        <v>0</v>
      </c>
      <c r="N98" s="16">
        <f>'[3]07'!O100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24.41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24.41</v>
      </c>
      <c r="AL98" s="8">
        <f t="shared" si="35"/>
        <v>213.59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213.59</v>
      </c>
      <c r="AT98" s="8">
        <v>32</v>
      </c>
      <c r="AU98" s="8">
        <v>24.41</v>
      </c>
      <c r="AW98" s="207">
        <v>32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32</v>
      </c>
      <c r="BD98" s="207">
        <v>24.41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24.41</v>
      </c>
      <c r="BL98" s="8">
        <f t="shared" si="53"/>
        <v>32</v>
      </c>
      <c r="BM98" s="8">
        <f t="shared" si="54"/>
        <v>24.41</v>
      </c>
      <c r="BN98" s="8">
        <f t="shared" si="55"/>
        <v>32</v>
      </c>
      <c r="BO98" s="8">
        <f t="shared" si="56"/>
        <v>24.41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7.5750000000000002</v>
      </c>
      <c r="C99" s="15">
        <f t="shared" ref="C99:BI99" si="62">SUM(C3:C98)/4000</f>
        <v>0.105</v>
      </c>
      <c r="D99" s="15">
        <f t="shared" si="62"/>
        <v>0</v>
      </c>
      <c r="E99" s="15">
        <f t="shared" si="62"/>
        <v>0</v>
      </c>
      <c r="F99" s="15">
        <f t="shared" si="62"/>
        <v>15.24</v>
      </c>
      <c r="G99" s="15">
        <f t="shared" si="62"/>
        <v>0</v>
      </c>
      <c r="H99" s="15">
        <f t="shared" si="62"/>
        <v>22.92</v>
      </c>
      <c r="I99" s="15">
        <f t="shared" si="62"/>
        <v>6.604012</v>
      </c>
      <c r="J99" s="15">
        <f t="shared" si="62"/>
        <v>0.105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6.7090119999999995</v>
      </c>
      <c r="P99" s="15">
        <f t="shared" si="62"/>
        <v>2.4E-2</v>
      </c>
      <c r="Q99" s="15">
        <f t="shared" si="62"/>
        <v>6.604012</v>
      </c>
      <c r="R99" s="15">
        <f t="shared" si="62"/>
        <v>0.105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6.7090119999999995</v>
      </c>
      <c r="X99" s="15">
        <f t="shared" si="62"/>
        <v>0.7183274999999999</v>
      </c>
      <c r="Y99" s="15">
        <f t="shared" si="62"/>
        <v>1.0500000000000001E-2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0.72882749999999985</v>
      </c>
      <c r="AE99" s="15">
        <f t="shared" si="62"/>
        <v>0.49324000000000062</v>
      </c>
      <c r="AF99" s="15">
        <f t="shared" si="62"/>
        <v>1.0500000000000001E-2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0.50374000000000063</v>
      </c>
      <c r="AL99" s="15">
        <f t="shared" si="62"/>
        <v>5.392444499999999</v>
      </c>
      <c r="AM99" s="15">
        <f t="shared" si="62"/>
        <v>8.4000000000000005E-2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5.4764444999999986</v>
      </c>
      <c r="AS99" s="15">
        <f t="shared" si="62"/>
        <v>0</v>
      </c>
      <c r="AT99" s="15">
        <f t="shared" si="62"/>
        <v>0.74409249999999993</v>
      </c>
      <c r="AU99" s="15">
        <f t="shared" si="62"/>
        <v>0.50121750000000087</v>
      </c>
      <c r="AV99" s="15">
        <f t="shared" si="62"/>
        <v>0</v>
      </c>
      <c r="AW99" s="15">
        <f t="shared" si="62"/>
        <v>0.7183274999999999</v>
      </c>
      <c r="AX99" s="15">
        <f t="shared" si="62"/>
        <v>1.0500000000000001E-2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0.72882749999999985</v>
      </c>
      <c r="BD99" s="15">
        <f t="shared" si="62"/>
        <v>0.49324000000000062</v>
      </c>
      <c r="BE99" s="15">
        <f t="shared" si="62"/>
        <v>1.0500000000000001E-2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0.50374000000000063</v>
      </c>
      <c r="BK99" s="15"/>
      <c r="BL99" s="15">
        <f t="shared" si="63"/>
        <v>0.74409249999999993</v>
      </c>
      <c r="BM99" s="15">
        <f t="shared" si="63"/>
        <v>0.50121750000000087</v>
      </c>
      <c r="BN99" s="15">
        <f t="shared" si="63"/>
        <v>0.72882749999999985</v>
      </c>
      <c r="BO99" s="15">
        <f t="shared" si="63"/>
        <v>0.50374000000000063</v>
      </c>
      <c r="BP99" s="15">
        <f t="shared" si="63"/>
        <v>1.5265000000000001E-2</v>
      </c>
      <c r="BQ99" s="15">
        <f t="shared" si="63"/>
        <v>-2.5224999999999983E-3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44872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44872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0</v>
      </c>
      <c r="C3">
        <f>PPCL!C3</f>
        <v>210</v>
      </c>
      <c r="D3">
        <f>PPCL!M3</f>
        <v>0</v>
      </c>
      <c r="E3">
        <f>PPCL!N3</f>
        <v>0</v>
      </c>
      <c r="F3">
        <f>B3+C3</f>
        <v>210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0</v>
      </c>
      <c r="C4">
        <f>PPCL!C4</f>
        <v>210</v>
      </c>
      <c r="D4">
        <f>PPCL!M4</f>
        <v>0</v>
      </c>
      <c r="E4">
        <f>PPCL!N4</f>
        <v>0</v>
      </c>
      <c r="F4">
        <f t="shared" ref="F4:F67" si="4">B4+C4</f>
        <v>210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0</v>
      </c>
      <c r="C5">
        <f>PPCL!C5</f>
        <v>210</v>
      </c>
      <c r="D5">
        <f>PPCL!M5</f>
        <v>0</v>
      </c>
      <c r="E5">
        <f>PPCL!N5</f>
        <v>0</v>
      </c>
      <c r="F5">
        <f t="shared" si="4"/>
        <v>210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0</v>
      </c>
      <c r="C6">
        <f>PPCL!C6</f>
        <v>210</v>
      </c>
      <c r="D6">
        <f>PPCL!M6</f>
        <v>0</v>
      </c>
      <c r="E6">
        <f>PPCL!N6</f>
        <v>0</v>
      </c>
      <c r="F6">
        <f t="shared" si="4"/>
        <v>210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0</v>
      </c>
      <c r="C7">
        <f>PPCL!C7</f>
        <v>210</v>
      </c>
      <c r="D7">
        <f>PPCL!M7</f>
        <v>0</v>
      </c>
      <c r="E7">
        <f>PPCL!N7</f>
        <v>0</v>
      </c>
      <c r="F7">
        <f t="shared" si="4"/>
        <v>210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0</v>
      </c>
      <c r="C8">
        <f>PPCL!C8</f>
        <v>210</v>
      </c>
      <c r="D8">
        <f>PPCL!M8</f>
        <v>0</v>
      </c>
      <c r="E8">
        <f>PPCL!N8</f>
        <v>0</v>
      </c>
      <c r="F8">
        <f t="shared" si="4"/>
        <v>210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0</v>
      </c>
      <c r="C9">
        <f>PPCL!C9</f>
        <v>210</v>
      </c>
      <c r="D9">
        <f>PPCL!M9</f>
        <v>0</v>
      </c>
      <c r="E9">
        <f>PPCL!N9</f>
        <v>0</v>
      </c>
      <c r="F9">
        <f t="shared" si="4"/>
        <v>210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0</v>
      </c>
      <c r="C10">
        <f>PPCL!C10</f>
        <v>210</v>
      </c>
      <c r="D10">
        <f>PPCL!M10</f>
        <v>0</v>
      </c>
      <c r="E10">
        <f>PPCL!N10</f>
        <v>0</v>
      </c>
      <c r="F10">
        <f t="shared" si="4"/>
        <v>210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0</v>
      </c>
      <c r="C11">
        <f>PPCL!C11</f>
        <v>210</v>
      </c>
      <c r="D11">
        <f>PPCL!M11</f>
        <v>0</v>
      </c>
      <c r="E11">
        <f>PPCL!N11</f>
        <v>0</v>
      </c>
      <c r="F11">
        <f t="shared" si="4"/>
        <v>210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0</v>
      </c>
      <c r="C12">
        <f>PPCL!C12</f>
        <v>210</v>
      </c>
      <c r="D12">
        <f>PPCL!M12</f>
        <v>0</v>
      </c>
      <c r="E12">
        <f>PPCL!N12</f>
        <v>0</v>
      </c>
      <c r="F12">
        <f t="shared" si="4"/>
        <v>210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0</v>
      </c>
      <c r="C13">
        <f>PPCL!C13</f>
        <v>210</v>
      </c>
      <c r="D13">
        <f>PPCL!M13</f>
        <v>0</v>
      </c>
      <c r="E13">
        <f>PPCL!N13</f>
        <v>0</v>
      </c>
      <c r="F13">
        <f t="shared" si="4"/>
        <v>210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0</v>
      </c>
      <c r="C14">
        <f>PPCL!C14</f>
        <v>210</v>
      </c>
      <c r="D14">
        <f>PPCL!M14</f>
        <v>0</v>
      </c>
      <c r="E14">
        <f>PPCL!N14</f>
        <v>0</v>
      </c>
      <c r="F14">
        <f t="shared" si="4"/>
        <v>210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0</v>
      </c>
      <c r="C15">
        <f>PPCL!C15</f>
        <v>210</v>
      </c>
      <c r="D15">
        <f>PPCL!M15</f>
        <v>0</v>
      </c>
      <c r="E15">
        <f>PPCL!N15</f>
        <v>0</v>
      </c>
      <c r="F15">
        <f t="shared" si="4"/>
        <v>210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0</v>
      </c>
      <c r="C16">
        <f>PPCL!C16</f>
        <v>210</v>
      </c>
      <c r="D16">
        <f>PPCL!M16</f>
        <v>0</v>
      </c>
      <c r="E16">
        <f>PPCL!N16</f>
        <v>0</v>
      </c>
      <c r="F16">
        <f t="shared" si="4"/>
        <v>210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0</v>
      </c>
      <c r="C17">
        <f>PPCL!C17</f>
        <v>210</v>
      </c>
      <c r="D17">
        <f>PPCL!M17</f>
        <v>0</v>
      </c>
      <c r="E17">
        <f>PPCL!N17</f>
        <v>0</v>
      </c>
      <c r="F17">
        <f t="shared" si="4"/>
        <v>210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0</v>
      </c>
      <c r="C18">
        <f>PPCL!C18</f>
        <v>210</v>
      </c>
      <c r="D18">
        <f>PPCL!M18</f>
        <v>0</v>
      </c>
      <c r="E18">
        <f>PPCL!N18</f>
        <v>0</v>
      </c>
      <c r="F18">
        <f t="shared" si="4"/>
        <v>210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0</v>
      </c>
      <c r="C19">
        <f>PPCL!C19</f>
        <v>210</v>
      </c>
      <c r="D19">
        <f>PPCL!M19</f>
        <v>0</v>
      </c>
      <c r="E19">
        <f>PPCL!N19</f>
        <v>0</v>
      </c>
      <c r="F19">
        <f t="shared" si="4"/>
        <v>210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0</v>
      </c>
      <c r="C20">
        <f>PPCL!C20</f>
        <v>210</v>
      </c>
      <c r="D20">
        <f>PPCL!M20</f>
        <v>0</v>
      </c>
      <c r="E20">
        <f>PPCL!N20</f>
        <v>0</v>
      </c>
      <c r="F20">
        <f t="shared" si="4"/>
        <v>210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0</v>
      </c>
      <c r="C21">
        <f>PPCL!C21</f>
        <v>210</v>
      </c>
      <c r="D21">
        <f>PPCL!M21</f>
        <v>0</v>
      </c>
      <c r="E21">
        <f>PPCL!N21</f>
        <v>0</v>
      </c>
      <c r="F21">
        <f t="shared" si="4"/>
        <v>210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0</v>
      </c>
      <c r="C22">
        <f>PPCL!C22</f>
        <v>210</v>
      </c>
      <c r="D22">
        <f>PPCL!M22</f>
        <v>0</v>
      </c>
      <c r="E22">
        <f>PPCL!N22</f>
        <v>0</v>
      </c>
      <c r="F22">
        <f t="shared" si="4"/>
        <v>210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0</v>
      </c>
      <c r="C23">
        <f>PPCL!C23</f>
        <v>210</v>
      </c>
      <c r="D23">
        <f>PPCL!M23</f>
        <v>0</v>
      </c>
      <c r="E23">
        <f>PPCL!N23</f>
        <v>0</v>
      </c>
      <c r="F23">
        <f t="shared" si="4"/>
        <v>210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0</v>
      </c>
      <c r="C24">
        <f>PPCL!C24</f>
        <v>210</v>
      </c>
      <c r="D24">
        <f>PPCL!M24</f>
        <v>0</v>
      </c>
      <c r="E24">
        <f>PPCL!N24</f>
        <v>0</v>
      </c>
      <c r="F24">
        <f t="shared" si="4"/>
        <v>210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0</v>
      </c>
      <c r="C25">
        <f>PPCL!C25</f>
        <v>210</v>
      </c>
      <c r="D25">
        <f>PPCL!M25</f>
        <v>0</v>
      </c>
      <c r="E25">
        <f>PPCL!N25</f>
        <v>0</v>
      </c>
      <c r="F25">
        <f t="shared" si="4"/>
        <v>210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0</v>
      </c>
      <c r="C26">
        <f>PPCL!C26</f>
        <v>210</v>
      </c>
      <c r="D26">
        <f>PPCL!M26</f>
        <v>0</v>
      </c>
      <c r="E26">
        <f>PPCL!N26</f>
        <v>0</v>
      </c>
      <c r="F26">
        <f t="shared" si="4"/>
        <v>210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0</v>
      </c>
      <c r="C27">
        <f>PPCL!C27</f>
        <v>210</v>
      </c>
      <c r="D27">
        <f>PPCL!M27</f>
        <v>0</v>
      </c>
      <c r="E27">
        <f>PPCL!N27</f>
        <v>0</v>
      </c>
      <c r="F27">
        <f t="shared" si="4"/>
        <v>210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0</v>
      </c>
      <c r="C28">
        <f>PPCL!C28</f>
        <v>210</v>
      </c>
      <c r="D28">
        <f>PPCL!M28</f>
        <v>0</v>
      </c>
      <c r="E28">
        <f>PPCL!N28</f>
        <v>0</v>
      </c>
      <c r="F28">
        <f t="shared" si="4"/>
        <v>210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0</v>
      </c>
      <c r="C29">
        <f>PPCL!C29</f>
        <v>210</v>
      </c>
      <c r="D29">
        <f>PPCL!M29</f>
        <v>0</v>
      </c>
      <c r="E29">
        <f>PPCL!N29</f>
        <v>0</v>
      </c>
      <c r="F29">
        <f t="shared" si="4"/>
        <v>210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0</v>
      </c>
      <c r="C30">
        <f>PPCL!C30</f>
        <v>210</v>
      </c>
      <c r="D30">
        <f>PPCL!M30</f>
        <v>0</v>
      </c>
      <c r="E30">
        <f>PPCL!N30</f>
        <v>0</v>
      </c>
      <c r="F30">
        <f t="shared" si="4"/>
        <v>210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0</v>
      </c>
      <c r="C31">
        <f>PPCL!C31</f>
        <v>210</v>
      </c>
      <c r="D31">
        <f>PPCL!M31</f>
        <v>0</v>
      </c>
      <c r="E31">
        <f>PPCL!N31</f>
        <v>0</v>
      </c>
      <c r="F31">
        <f t="shared" si="4"/>
        <v>210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0</v>
      </c>
      <c r="C32">
        <f>PPCL!C32</f>
        <v>210</v>
      </c>
      <c r="D32">
        <f>PPCL!M32</f>
        <v>0</v>
      </c>
      <c r="E32">
        <f>PPCL!N32</f>
        <v>0</v>
      </c>
      <c r="F32">
        <f t="shared" si="4"/>
        <v>210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0</v>
      </c>
      <c r="C33">
        <f>PPCL!C33</f>
        <v>210</v>
      </c>
      <c r="D33">
        <f>PPCL!M33</f>
        <v>0</v>
      </c>
      <c r="E33">
        <f>PPCL!N33</f>
        <v>0</v>
      </c>
      <c r="F33">
        <f t="shared" si="4"/>
        <v>210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0</v>
      </c>
      <c r="C34">
        <f>PPCL!C34</f>
        <v>210</v>
      </c>
      <c r="D34">
        <f>PPCL!M34</f>
        <v>0</v>
      </c>
      <c r="E34">
        <f>PPCL!N34</f>
        <v>0</v>
      </c>
      <c r="F34">
        <f t="shared" si="4"/>
        <v>210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0</v>
      </c>
      <c r="C35">
        <f>PPCL!C35</f>
        <v>210</v>
      </c>
      <c r="D35">
        <f>PPCL!M35</f>
        <v>0</v>
      </c>
      <c r="E35">
        <f>PPCL!N35</f>
        <v>0</v>
      </c>
      <c r="F35">
        <f t="shared" si="4"/>
        <v>210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0</v>
      </c>
      <c r="C36">
        <f>PPCL!C36</f>
        <v>210</v>
      </c>
      <c r="D36">
        <f>PPCL!M36</f>
        <v>0</v>
      </c>
      <c r="E36">
        <f>PPCL!N36</f>
        <v>0</v>
      </c>
      <c r="F36">
        <f t="shared" si="4"/>
        <v>210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0</v>
      </c>
      <c r="C37">
        <f>PPCL!C37</f>
        <v>210</v>
      </c>
      <c r="D37">
        <f>PPCL!M37</f>
        <v>0</v>
      </c>
      <c r="E37">
        <f>PPCL!N37</f>
        <v>0</v>
      </c>
      <c r="F37">
        <f t="shared" si="4"/>
        <v>210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0</v>
      </c>
      <c r="C38">
        <f>PPCL!C38</f>
        <v>210</v>
      </c>
      <c r="D38">
        <f>PPCL!M38</f>
        <v>0</v>
      </c>
      <c r="E38">
        <f>PPCL!N38</f>
        <v>0</v>
      </c>
      <c r="F38">
        <f t="shared" si="4"/>
        <v>210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0</v>
      </c>
      <c r="C39">
        <f>PPCL!C39</f>
        <v>210</v>
      </c>
      <c r="D39">
        <f>PPCL!M39</f>
        <v>0</v>
      </c>
      <c r="E39">
        <f>PPCL!N39</f>
        <v>0</v>
      </c>
      <c r="F39">
        <f t="shared" si="4"/>
        <v>210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0</v>
      </c>
      <c r="C40">
        <f>PPCL!C40</f>
        <v>210</v>
      </c>
      <c r="D40">
        <f>PPCL!M40</f>
        <v>0</v>
      </c>
      <c r="E40">
        <f>PPCL!N40</f>
        <v>0</v>
      </c>
      <c r="F40">
        <f t="shared" si="4"/>
        <v>210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0</v>
      </c>
      <c r="C41">
        <f>PPCL!C41</f>
        <v>210</v>
      </c>
      <c r="D41">
        <f>PPCL!M41</f>
        <v>0</v>
      </c>
      <c r="E41">
        <f>PPCL!N41</f>
        <v>0</v>
      </c>
      <c r="F41">
        <f t="shared" si="4"/>
        <v>210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0</v>
      </c>
      <c r="C42">
        <f>PPCL!C42</f>
        <v>210</v>
      </c>
      <c r="D42">
        <f>PPCL!M42</f>
        <v>0</v>
      </c>
      <c r="E42">
        <f>PPCL!N42</f>
        <v>0</v>
      </c>
      <c r="F42">
        <f t="shared" si="4"/>
        <v>210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0</v>
      </c>
      <c r="C43">
        <f>PPCL!C43</f>
        <v>210</v>
      </c>
      <c r="D43">
        <f>PPCL!M43</f>
        <v>0</v>
      </c>
      <c r="E43">
        <f>PPCL!N43</f>
        <v>0</v>
      </c>
      <c r="F43">
        <f t="shared" si="4"/>
        <v>210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0</v>
      </c>
      <c r="C44">
        <f>PPCL!C44</f>
        <v>210</v>
      </c>
      <c r="D44">
        <f>PPCL!M44</f>
        <v>0</v>
      </c>
      <c r="E44">
        <f>PPCL!N44</f>
        <v>0</v>
      </c>
      <c r="F44">
        <f t="shared" si="4"/>
        <v>210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0</v>
      </c>
      <c r="C45">
        <f>PPCL!C45</f>
        <v>210</v>
      </c>
      <c r="D45">
        <f>PPCL!M45</f>
        <v>0</v>
      </c>
      <c r="E45">
        <f>PPCL!N45</f>
        <v>0</v>
      </c>
      <c r="F45">
        <f t="shared" si="4"/>
        <v>210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0</v>
      </c>
      <c r="C46">
        <f>PPCL!C46</f>
        <v>210</v>
      </c>
      <c r="D46">
        <f>PPCL!M46</f>
        <v>0</v>
      </c>
      <c r="E46">
        <f>PPCL!N46</f>
        <v>0</v>
      </c>
      <c r="F46">
        <f t="shared" si="4"/>
        <v>210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0</v>
      </c>
      <c r="C47">
        <f>PPCL!C47</f>
        <v>210</v>
      </c>
      <c r="D47">
        <f>PPCL!M47</f>
        <v>0</v>
      </c>
      <c r="E47">
        <f>PPCL!N47</f>
        <v>0</v>
      </c>
      <c r="F47">
        <f t="shared" si="4"/>
        <v>210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0</v>
      </c>
      <c r="C48">
        <f>PPCL!C48</f>
        <v>210</v>
      </c>
      <c r="D48">
        <f>PPCL!M48</f>
        <v>0</v>
      </c>
      <c r="E48">
        <f>PPCL!N48</f>
        <v>0</v>
      </c>
      <c r="F48">
        <f t="shared" si="4"/>
        <v>210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0</v>
      </c>
      <c r="C49">
        <f>PPCL!C49</f>
        <v>210</v>
      </c>
      <c r="D49">
        <f>PPCL!M49</f>
        <v>0</v>
      </c>
      <c r="E49">
        <f>PPCL!N49</f>
        <v>0</v>
      </c>
      <c r="F49">
        <f t="shared" si="4"/>
        <v>210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0</v>
      </c>
      <c r="C50">
        <f>PPCL!C50</f>
        <v>210</v>
      </c>
      <c r="D50">
        <f>PPCL!M50</f>
        <v>0</v>
      </c>
      <c r="E50">
        <f>PPCL!N50</f>
        <v>0</v>
      </c>
      <c r="F50">
        <f t="shared" si="4"/>
        <v>210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0</v>
      </c>
      <c r="C51">
        <f>PPCL!C51</f>
        <v>210</v>
      </c>
      <c r="D51">
        <f>PPCL!M51</f>
        <v>0</v>
      </c>
      <c r="E51">
        <f>PPCL!N51</f>
        <v>0</v>
      </c>
      <c r="F51">
        <f t="shared" si="4"/>
        <v>210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0</v>
      </c>
      <c r="C52">
        <f>PPCL!C52</f>
        <v>210</v>
      </c>
      <c r="D52">
        <f>PPCL!M52</f>
        <v>0</v>
      </c>
      <c r="E52">
        <f>PPCL!N52</f>
        <v>0</v>
      </c>
      <c r="F52">
        <f t="shared" si="4"/>
        <v>210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0</v>
      </c>
      <c r="C53">
        <f>PPCL!C53</f>
        <v>210</v>
      </c>
      <c r="D53">
        <f>PPCL!M53</f>
        <v>0</v>
      </c>
      <c r="E53">
        <f>PPCL!N53</f>
        <v>0</v>
      </c>
      <c r="F53">
        <f t="shared" si="4"/>
        <v>210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0</v>
      </c>
      <c r="C54">
        <f>PPCL!C54</f>
        <v>210</v>
      </c>
      <c r="D54">
        <f>PPCL!M54</f>
        <v>0</v>
      </c>
      <c r="E54">
        <f>PPCL!N54</f>
        <v>0</v>
      </c>
      <c r="F54">
        <f t="shared" si="4"/>
        <v>210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0</v>
      </c>
      <c r="C55">
        <f>PPCL!C55</f>
        <v>210</v>
      </c>
      <c r="D55">
        <f>PPCL!M55</f>
        <v>0</v>
      </c>
      <c r="E55">
        <f>PPCL!N55</f>
        <v>0</v>
      </c>
      <c r="F55">
        <f t="shared" si="4"/>
        <v>210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0</v>
      </c>
      <c r="C56">
        <f>PPCL!C56</f>
        <v>210</v>
      </c>
      <c r="D56">
        <f>PPCL!M56</f>
        <v>0</v>
      </c>
      <c r="E56">
        <f>PPCL!N56</f>
        <v>0</v>
      </c>
      <c r="F56">
        <f t="shared" si="4"/>
        <v>210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0</v>
      </c>
      <c r="C57">
        <f>PPCL!C57</f>
        <v>210</v>
      </c>
      <c r="D57">
        <f>PPCL!M57</f>
        <v>0</v>
      </c>
      <c r="E57">
        <f>PPCL!N57</f>
        <v>0</v>
      </c>
      <c r="F57">
        <f t="shared" si="4"/>
        <v>210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0</v>
      </c>
      <c r="C58">
        <f>PPCL!C58</f>
        <v>210</v>
      </c>
      <c r="D58">
        <f>PPCL!M58</f>
        <v>0</v>
      </c>
      <c r="E58">
        <f>PPCL!N58</f>
        <v>0</v>
      </c>
      <c r="F58">
        <f t="shared" si="4"/>
        <v>210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0</v>
      </c>
      <c r="C59">
        <f>PPCL!C59</f>
        <v>210</v>
      </c>
      <c r="D59">
        <f>PPCL!M59</f>
        <v>0</v>
      </c>
      <c r="E59">
        <f>PPCL!N59</f>
        <v>0</v>
      </c>
      <c r="F59">
        <f t="shared" si="4"/>
        <v>210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0</v>
      </c>
      <c r="C60">
        <f>PPCL!C60</f>
        <v>210</v>
      </c>
      <c r="D60">
        <f>PPCL!M60</f>
        <v>0</v>
      </c>
      <c r="E60">
        <f>PPCL!N60</f>
        <v>0</v>
      </c>
      <c r="F60">
        <f t="shared" si="4"/>
        <v>210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0</v>
      </c>
      <c r="C61">
        <f>PPCL!C61</f>
        <v>210</v>
      </c>
      <c r="D61">
        <f>PPCL!M61</f>
        <v>0</v>
      </c>
      <c r="E61">
        <f>PPCL!N61</f>
        <v>0</v>
      </c>
      <c r="F61">
        <f t="shared" si="4"/>
        <v>210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0</v>
      </c>
      <c r="C62">
        <f>PPCL!C62</f>
        <v>210</v>
      </c>
      <c r="D62">
        <f>PPCL!M62</f>
        <v>0</v>
      </c>
      <c r="E62">
        <f>PPCL!N62</f>
        <v>0</v>
      </c>
      <c r="F62">
        <f t="shared" si="4"/>
        <v>210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0</v>
      </c>
      <c r="C63">
        <f>PPCL!C63</f>
        <v>210</v>
      </c>
      <c r="D63">
        <f>PPCL!M63</f>
        <v>0</v>
      </c>
      <c r="E63">
        <f>PPCL!N63</f>
        <v>0</v>
      </c>
      <c r="F63">
        <f t="shared" si="4"/>
        <v>210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0</v>
      </c>
      <c r="C64">
        <f>PPCL!C64</f>
        <v>210</v>
      </c>
      <c r="D64">
        <f>PPCL!M64</f>
        <v>0</v>
      </c>
      <c r="E64">
        <f>PPCL!N64</f>
        <v>0</v>
      </c>
      <c r="F64">
        <f t="shared" si="4"/>
        <v>210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0</v>
      </c>
      <c r="C65">
        <f>PPCL!C65</f>
        <v>210</v>
      </c>
      <c r="D65">
        <f>PPCL!M65</f>
        <v>0</v>
      </c>
      <c r="E65">
        <f>PPCL!N65</f>
        <v>0</v>
      </c>
      <c r="F65">
        <f t="shared" si="4"/>
        <v>210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0</v>
      </c>
      <c r="C66">
        <f>PPCL!C66</f>
        <v>210</v>
      </c>
      <c r="D66">
        <f>PPCL!M66</f>
        <v>0</v>
      </c>
      <c r="E66">
        <f>PPCL!N66</f>
        <v>0</v>
      </c>
      <c r="F66">
        <f t="shared" si="4"/>
        <v>210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210</v>
      </c>
      <c r="D67">
        <f>PPCL!M67</f>
        <v>0</v>
      </c>
      <c r="E67">
        <f>PPCL!N67</f>
        <v>0</v>
      </c>
      <c r="F67">
        <f t="shared" si="4"/>
        <v>210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210</v>
      </c>
      <c r="D68">
        <f>PPCL!M68</f>
        <v>0</v>
      </c>
      <c r="E68">
        <f>PPCL!N68</f>
        <v>0</v>
      </c>
      <c r="F68">
        <f t="shared" ref="F68:F98" si="10">B68+C68</f>
        <v>210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210</v>
      </c>
      <c r="D69">
        <f>PPCL!M69</f>
        <v>0</v>
      </c>
      <c r="E69">
        <f>PPCL!N69</f>
        <v>0</v>
      </c>
      <c r="F69">
        <f t="shared" si="10"/>
        <v>210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210</v>
      </c>
      <c r="D70">
        <f>PPCL!M70</f>
        <v>0</v>
      </c>
      <c r="E70">
        <f>PPCL!N70</f>
        <v>0</v>
      </c>
      <c r="F70">
        <f t="shared" si="10"/>
        <v>210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210</v>
      </c>
      <c r="D71">
        <f>PPCL!M71</f>
        <v>0</v>
      </c>
      <c r="E71">
        <f>PPCL!N71</f>
        <v>0</v>
      </c>
      <c r="F71">
        <f t="shared" si="10"/>
        <v>210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210</v>
      </c>
      <c r="D72">
        <f>PPCL!M72</f>
        <v>0</v>
      </c>
      <c r="E72">
        <f>PPCL!N72</f>
        <v>0</v>
      </c>
      <c r="F72">
        <f t="shared" si="10"/>
        <v>210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210</v>
      </c>
      <c r="D73">
        <f>PPCL!M73</f>
        <v>0</v>
      </c>
      <c r="E73">
        <f>PPCL!N73</f>
        <v>0</v>
      </c>
      <c r="F73">
        <f t="shared" si="10"/>
        <v>210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210</v>
      </c>
      <c r="D74">
        <f>PPCL!M74</f>
        <v>0</v>
      </c>
      <c r="E74">
        <f>PPCL!N74</f>
        <v>0</v>
      </c>
      <c r="F74">
        <f t="shared" si="10"/>
        <v>210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210</v>
      </c>
      <c r="D75">
        <f>PPCL!M75</f>
        <v>0</v>
      </c>
      <c r="E75">
        <f>PPCL!N75</f>
        <v>0</v>
      </c>
      <c r="F75">
        <f t="shared" si="10"/>
        <v>210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210</v>
      </c>
      <c r="D76">
        <f>PPCL!M76</f>
        <v>0</v>
      </c>
      <c r="E76">
        <f>PPCL!N76</f>
        <v>0</v>
      </c>
      <c r="F76">
        <f t="shared" si="10"/>
        <v>210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210</v>
      </c>
      <c r="D77">
        <f>PPCL!M77</f>
        <v>0</v>
      </c>
      <c r="E77">
        <f>PPCL!N77</f>
        <v>0</v>
      </c>
      <c r="F77">
        <f t="shared" si="10"/>
        <v>210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210</v>
      </c>
      <c r="D78">
        <f>PPCL!M78</f>
        <v>0</v>
      </c>
      <c r="E78">
        <f>PPCL!N78</f>
        <v>0</v>
      </c>
      <c r="F78">
        <f t="shared" si="10"/>
        <v>210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210</v>
      </c>
      <c r="D79">
        <f>PPCL!M79</f>
        <v>0</v>
      </c>
      <c r="E79">
        <f>PPCL!N79</f>
        <v>0</v>
      </c>
      <c r="F79">
        <f t="shared" si="10"/>
        <v>210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210</v>
      </c>
      <c r="D80">
        <f>PPCL!M80</f>
        <v>0</v>
      </c>
      <c r="E80">
        <f>PPCL!N80</f>
        <v>0</v>
      </c>
      <c r="F80">
        <f t="shared" si="10"/>
        <v>210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210</v>
      </c>
      <c r="D81">
        <f>PPCL!M81</f>
        <v>0</v>
      </c>
      <c r="E81">
        <f>PPCL!N81</f>
        <v>0</v>
      </c>
      <c r="F81">
        <f t="shared" si="10"/>
        <v>210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210</v>
      </c>
      <c r="D82">
        <f>PPCL!M82</f>
        <v>0</v>
      </c>
      <c r="E82">
        <f>PPCL!N82</f>
        <v>0</v>
      </c>
      <c r="F82">
        <f t="shared" si="10"/>
        <v>210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210</v>
      </c>
      <c r="D83">
        <f>PPCL!M83</f>
        <v>0</v>
      </c>
      <c r="E83">
        <f>PPCL!N83</f>
        <v>0</v>
      </c>
      <c r="F83">
        <f t="shared" si="10"/>
        <v>210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210</v>
      </c>
      <c r="D84">
        <f>PPCL!M84</f>
        <v>0</v>
      </c>
      <c r="E84">
        <f>PPCL!N84</f>
        <v>0</v>
      </c>
      <c r="F84">
        <f t="shared" si="10"/>
        <v>210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210</v>
      </c>
      <c r="D85">
        <f>PPCL!M85</f>
        <v>0</v>
      </c>
      <c r="E85">
        <f>PPCL!N85</f>
        <v>0</v>
      </c>
      <c r="F85">
        <f t="shared" si="10"/>
        <v>210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210</v>
      </c>
      <c r="D86">
        <f>PPCL!M86</f>
        <v>0</v>
      </c>
      <c r="E86">
        <f>PPCL!N86</f>
        <v>0</v>
      </c>
      <c r="F86">
        <f t="shared" si="10"/>
        <v>210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210</v>
      </c>
      <c r="D87">
        <f>PPCL!M87</f>
        <v>0</v>
      </c>
      <c r="E87">
        <f>PPCL!N87</f>
        <v>0</v>
      </c>
      <c r="F87">
        <f t="shared" si="10"/>
        <v>210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210</v>
      </c>
      <c r="D88">
        <f>PPCL!M88</f>
        <v>0</v>
      </c>
      <c r="E88">
        <f>PPCL!N88</f>
        <v>0</v>
      </c>
      <c r="F88">
        <f t="shared" si="10"/>
        <v>210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210</v>
      </c>
      <c r="D89">
        <f>PPCL!M89</f>
        <v>0</v>
      </c>
      <c r="E89">
        <f>PPCL!N89</f>
        <v>0</v>
      </c>
      <c r="F89">
        <f t="shared" si="10"/>
        <v>210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210</v>
      </c>
      <c r="D90">
        <f>PPCL!M90</f>
        <v>0</v>
      </c>
      <c r="E90">
        <f>PPCL!N90</f>
        <v>0</v>
      </c>
      <c r="F90">
        <f t="shared" si="10"/>
        <v>210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210</v>
      </c>
      <c r="D91">
        <f>PPCL!M91</f>
        <v>0</v>
      </c>
      <c r="E91">
        <f>PPCL!N91</f>
        <v>0</v>
      </c>
      <c r="F91">
        <f t="shared" si="10"/>
        <v>210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210</v>
      </c>
      <c r="D92">
        <f>PPCL!M92</f>
        <v>0</v>
      </c>
      <c r="E92">
        <f>PPCL!N92</f>
        <v>0</v>
      </c>
      <c r="F92">
        <f t="shared" si="10"/>
        <v>210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210</v>
      </c>
      <c r="D93">
        <f>PPCL!M93</f>
        <v>0</v>
      </c>
      <c r="E93">
        <f>PPCL!N93</f>
        <v>0</v>
      </c>
      <c r="F93">
        <f t="shared" si="10"/>
        <v>210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210</v>
      </c>
      <c r="D94">
        <f>PPCL!M94</f>
        <v>0</v>
      </c>
      <c r="E94">
        <f>PPCL!N94</f>
        <v>0</v>
      </c>
      <c r="F94">
        <f t="shared" si="10"/>
        <v>210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210</v>
      </c>
      <c r="D95">
        <f>PPCL!M95</f>
        <v>0</v>
      </c>
      <c r="E95">
        <f>PPCL!N95</f>
        <v>0</v>
      </c>
      <c r="F95">
        <f t="shared" si="10"/>
        <v>210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210</v>
      </c>
      <c r="D96">
        <f>PPCL!M96</f>
        <v>0</v>
      </c>
      <c r="E96">
        <f>PPCL!N96</f>
        <v>0</v>
      </c>
      <c r="F96">
        <f t="shared" si="10"/>
        <v>210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210</v>
      </c>
      <c r="D97">
        <f>PPCL!M97</f>
        <v>0</v>
      </c>
      <c r="E97">
        <f>PPCL!N97</f>
        <v>0</v>
      </c>
      <c r="F97">
        <f t="shared" si="10"/>
        <v>210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210</v>
      </c>
      <c r="D98">
        <f>PPCL!M98</f>
        <v>0</v>
      </c>
      <c r="E98">
        <f>PPCL!N98</f>
        <v>0</v>
      </c>
      <c r="F98">
        <f t="shared" si="10"/>
        <v>210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5.04</v>
      </c>
      <c r="D99" s="156">
        <f t="shared" si="12"/>
        <v>0</v>
      </c>
      <c r="E99" s="156">
        <f t="shared" si="12"/>
        <v>0</v>
      </c>
      <c r="F99" s="156">
        <f t="shared" si="12"/>
        <v>5.04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36.6</v>
      </c>
      <c r="E3">
        <f>GT!N3</f>
        <v>0</v>
      </c>
      <c r="F3">
        <f>B3+C3</f>
        <v>84</v>
      </c>
      <c r="G3">
        <f>D3+E3-X3</f>
        <v>36.6</v>
      </c>
      <c r="H3" s="154"/>
      <c r="I3">
        <f>BRPL_EOD!AC3+BRPL_EOD!AD3</f>
        <v>14.21</v>
      </c>
      <c r="J3">
        <f>BYPL_EOD!AC3+BYPL_EOD!AD3</f>
        <v>7.78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36.06</v>
      </c>
      <c r="O3" s="154">
        <f t="shared" ref="O3:O66" si="1">G3-N3</f>
        <v>0.53999999999999915</v>
      </c>
      <c r="P3">
        <v>14.422795341098171</v>
      </c>
      <c r="Q3">
        <v>7.8965058236272876</v>
      </c>
      <c r="R3">
        <v>0</v>
      </c>
      <c r="S3">
        <v>2.100998336106489</v>
      </c>
      <c r="T3">
        <v>12.179700499168053</v>
      </c>
      <c r="U3" s="156">
        <f t="shared" ref="U3:U66" si="2">SUM(P3:T3)</f>
        <v>36.6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84</v>
      </c>
      <c r="G4">
        <f t="shared" ref="G4:G67" si="5">D4+E4-X4</f>
        <v>36.6</v>
      </c>
      <c r="H4" s="154"/>
      <c r="I4">
        <f>BRPL_EOD!AC4+BRPL_EOD!AD4</f>
        <v>14.21</v>
      </c>
      <c r="J4">
        <f>BYPL_EOD!AC4+BYPL_EOD!AD4</f>
        <v>7.78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36.06</v>
      </c>
      <c r="O4" s="154">
        <f t="shared" si="1"/>
        <v>0.53999999999999915</v>
      </c>
      <c r="P4">
        <v>14.422795341098171</v>
      </c>
      <c r="Q4">
        <v>7.8965058236272876</v>
      </c>
      <c r="R4">
        <v>0</v>
      </c>
      <c r="S4">
        <v>2.100998336106489</v>
      </c>
      <c r="T4">
        <v>12.179700499168053</v>
      </c>
      <c r="U4" s="156">
        <f t="shared" si="2"/>
        <v>36.6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36.6</v>
      </c>
      <c r="E5">
        <f>GT!N5</f>
        <v>0</v>
      </c>
      <c r="F5">
        <f t="shared" si="4"/>
        <v>84</v>
      </c>
      <c r="G5">
        <f t="shared" si="5"/>
        <v>36.6</v>
      </c>
      <c r="H5" s="154"/>
      <c r="I5">
        <f>BRPL_EOD!AC5+BRPL_EOD!AD5</f>
        <v>14.21</v>
      </c>
      <c r="J5">
        <f>BYPL_EOD!AC5+BYPL_EOD!AD5</f>
        <v>7.78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36.06</v>
      </c>
      <c r="O5" s="154">
        <f t="shared" si="1"/>
        <v>0.53999999999999915</v>
      </c>
      <c r="P5">
        <v>14.422795341098171</v>
      </c>
      <c r="Q5">
        <v>7.8965058236272876</v>
      </c>
      <c r="R5">
        <v>0</v>
      </c>
      <c r="S5">
        <v>2.100998336106489</v>
      </c>
      <c r="T5">
        <v>12.179700499168053</v>
      </c>
      <c r="U5" s="156">
        <f t="shared" si="2"/>
        <v>36.6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36.6</v>
      </c>
      <c r="E6">
        <f>GT!N6</f>
        <v>0</v>
      </c>
      <c r="F6">
        <f t="shared" si="4"/>
        <v>84</v>
      </c>
      <c r="G6">
        <f t="shared" si="5"/>
        <v>36.6</v>
      </c>
      <c r="H6" s="154"/>
      <c r="I6">
        <f>BRPL_EOD!AC6+BRPL_EOD!AD6</f>
        <v>14.21</v>
      </c>
      <c r="J6">
        <f>BYPL_EOD!AC6+BYPL_EOD!AD6</f>
        <v>7.78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36.06</v>
      </c>
      <c r="O6" s="154">
        <f t="shared" si="1"/>
        <v>0.53999999999999915</v>
      </c>
      <c r="P6">
        <v>14.422795341098171</v>
      </c>
      <c r="Q6">
        <v>7.8965058236272876</v>
      </c>
      <c r="R6">
        <v>0</v>
      </c>
      <c r="S6">
        <v>2.100998336106489</v>
      </c>
      <c r="T6">
        <v>12.179700499168053</v>
      </c>
      <c r="U6" s="156">
        <f t="shared" si="2"/>
        <v>36.6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36.6</v>
      </c>
      <c r="E7">
        <f>GT!N7</f>
        <v>0</v>
      </c>
      <c r="F7">
        <f t="shared" si="4"/>
        <v>84</v>
      </c>
      <c r="G7">
        <f t="shared" si="5"/>
        <v>36.6</v>
      </c>
      <c r="H7" s="154"/>
      <c r="I7">
        <f>BRPL_EOD!AC7+BRPL_EOD!AD7</f>
        <v>14.21</v>
      </c>
      <c r="J7">
        <f>BYPL_EOD!AC7+BYPL_EOD!AD7</f>
        <v>7.78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36.06</v>
      </c>
      <c r="O7" s="154">
        <f t="shared" si="1"/>
        <v>0.53999999999999915</v>
      </c>
      <c r="P7">
        <v>14.422795341098171</v>
      </c>
      <c r="Q7">
        <v>7.8965058236272876</v>
      </c>
      <c r="R7">
        <v>0</v>
      </c>
      <c r="S7">
        <v>2.100998336106489</v>
      </c>
      <c r="T7">
        <v>12.179700499168053</v>
      </c>
      <c r="U7" s="156">
        <f t="shared" si="2"/>
        <v>36.6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36.6</v>
      </c>
      <c r="E8">
        <f>GT!N8</f>
        <v>0</v>
      </c>
      <c r="F8">
        <f t="shared" si="4"/>
        <v>84</v>
      </c>
      <c r="G8">
        <f t="shared" si="5"/>
        <v>36.6</v>
      </c>
      <c r="H8" s="154"/>
      <c r="I8">
        <f>BRPL_EOD!AC8+BRPL_EOD!AD8</f>
        <v>14.21</v>
      </c>
      <c r="J8">
        <f>BYPL_EOD!AC8+BYPL_EOD!AD8</f>
        <v>7.78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36.06</v>
      </c>
      <c r="O8" s="154">
        <f t="shared" si="1"/>
        <v>0.53999999999999915</v>
      </c>
      <c r="P8">
        <v>14.422795341098171</v>
      </c>
      <c r="Q8">
        <v>7.8965058236272876</v>
      </c>
      <c r="R8">
        <v>0</v>
      </c>
      <c r="S8">
        <v>2.100998336106489</v>
      </c>
      <c r="T8">
        <v>12.179700499168053</v>
      </c>
      <c r="U8" s="156">
        <f t="shared" si="2"/>
        <v>36.6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36.6</v>
      </c>
      <c r="E9">
        <f>GT!N9</f>
        <v>0</v>
      </c>
      <c r="F9">
        <f t="shared" si="4"/>
        <v>84</v>
      </c>
      <c r="G9">
        <f t="shared" si="5"/>
        <v>36.6</v>
      </c>
      <c r="H9" s="154"/>
      <c r="I9">
        <f>BRPL_EOD!AC9+BRPL_EOD!AD9</f>
        <v>14.21</v>
      </c>
      <c r="J9">
        <f>BYPL_EOD!AC9+BYPL_EOD!AD9</f>
        <v>7.78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36.06</v>
      </c>
      <c r="O9" s="154">
        <f t="shared" si="1"/>
        <v>0.53999999999999915</v>
      </c>
      <c r="P9">
        <v>14.422795341098171</v>
      </c>
      <c r="Q9">
        <v>7.8965058236272876</v>
      </c>
      <c r="R9">
        <v>0</v>
      </c>
      <c r="S9">
        <v>2.100998336106489</v>
      </c>
      <c r="T9">
        <v>12.179700499168053</v>
      </c>
      <c r="U9" s="156">
        <f t="shared" si="2"/>
        <v>36.6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84</v>
      </c>
      <c r="G10">
        <f t="shared" si="5"/>
        <v>36.6</v>
      </c>
      <c r="H10" s="154"/>
      <c r="I10">
        <f>BRPL_EOD!AC10+BRPL_EOD!AD10</f>
        <v>14.21</v>
      </c>
      <c r="J10">
        <f>BYPL_EOD!AC10+BYPL_EOD!AD10</f>
        <v>7.78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36.06</v>
      </c>
      <c r="O10" s="154">
        <f t="shared" si="1"/>
        <v>0.53999999999999915</v>
      </c>
      <c r="P10">
        <v>14.422795341098171</v>
      </c>
      <c r="Q10">
        <v>7.8965058236272876</v>
      </c>
      <c r="R10">
        <v>0</v>
      </c>
      <c r="S10">
        <v>2.100998336106489</v>
      </c>
      <c r="T10">
        <v>12.179700499168053</v>
      </c>
      <c r="U10" s="156">
        <f t="shared" si="2"/>
        <v>36.6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36.6</v>
      </c>
      <c r="E11">
        <f>GT!N11</f>
        <v>0</v>
      </c>
      <c r="F11">
        <f t="shared" si="4"/>
        <v>84</v>
      </c>
      <c r="G11">
        <f t="shared" si="5"/>
        <v>36.6</v>
      </c>
      <c r="H11" s="154"/>
      <c r="I11">
        <f>BRPL_EOD!AC11+BRPL_EOD!AD11</f>
        <v>14.21</v>
      </c>
      <c r="J11">
        <f>BYPL_EOD!AC11+BYPL_EOD!AD11</f>
        <v>7.78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36.06</v>
      </c>
      <c r="O11" s="154">
        <f t="shared" si="1"/>
        <v>0.53999999999999915</v>
      </c>
      <c r="P11">
        <v>14.422795341098171</v>
      </c>
      <c r="Q11">
        <v>7.8965058236272876</v>
      </c>
      <c r="R11">
        <v>0</v>
      </c>
      <c r="S11">
        <v>2.100998336106489</v>
      </c>
      <c r="T11">
        <v>12.179700499168053</v>
      </c>
      <c r="U11" s="156">
        <f t="shared" si="2"/>
        <v>36.6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36.6</v>
      </c>
      <c r="E12">
        <f>GT!N12</f>
        <v>0</v>
      </c>
      <c r="F12">
        <f t="shared" si="4"/>
        <v>84</v>
      </c>
      <c r="G12">
        <f t="shared" si="5"/>
        <v>36.6</v>
      </c>
      <c r="H12" s="154"/>
      <c r="I12">
        <f>BRPL_EOD!AC12+BRPL_EOD!AD12</f>
        <v>14.21</v>
      </c>
      <c r="J12">
        <f>BYPL_EOD!AC12+BYPL_EOD!AD12</f>
        <v>7.78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36.06</v>
      </c>
      <c r="O12" s="154">
        <f t="shared" si="1"/>
        <v>0.53999999999999915</v>
      </c>
      <c r="P12">
        <v>14.422795341098171</v>
      </c>
      <c r="Q12">
        <v>7.8965058236272876</v>
      </c>
      <c r="R12">
        <v>0</v>
      </c>
      <c r="S12">
        <v>2.100998336106489</v>
      </c>
      <c r="T12">
        <v>12.179700499168053</v>
      </c>
      <c r="U12" s="156">
        <f t="shared" si="2"/>
        <v>36.6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36.6</v>
      </c>
      <c r="E13">
        <f>GT!N13</f>
        <v>0</v>
      </c>
      <c r="F13">
        <f t="shared" si="4"/>
        <v>84</v>
      </c>
      <c r="G13">
        <f t="shared" si="5"/>
        <v>36.6</v>
      </c>
      <c r="H13" s="154"/>
      <c r="I13">
        <f>BRPL_EOD!AC13+BRPL_EOD!AD13</f>
        <v>14.21</v>
      </c>
      <c r="J13">
        <f>BYPL_EOD!AC13+BYPL_EOD!AD13</f>
        <v>7.78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36.06</v>
      </c>
      <c r="O13" s="154">
        <f t="shared" si="1"/>
        <v>0.53999999999999915</v>
      </c>
      <c r="P13">
        <v>14.422795341098171</v>
      </c>
      <c r="Q13">
        <v>7.8965058236272876</v>
      </c>
      <c r="R13">
        <v>0</v>
      </c>
      <c r="S13">
        <v>2.100998336106489</v>
      </c>
      <c r="T13">
        <v>12.179700499168053</v>
      </c>
      <c r="U13" s="156">
        <f t="shared" si="2"/>
        <v>36.6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37.6</v>
      </c>
      <c r="E14">
        <f>GT!N14</f>
        <v>0</v>
      </c>
      <c r="F14">
        <f t="shared" si="4"/>
        <v>84</v>
      </c>
      <c r="G14">
        <f t="shared" si="5"/>
        <v>37.6</v>
      </c>
      <c r="H14" s="154"/>
      <c r="I14">
        <f>BRPL_EOD!AC14+BRPL_EOD!AD14</f>
        <v>14.86</v>
      </c>
      <c r="J14">
        <f>BYPL_EOD!AC14+BYPL_EOD!AD14</f>
        <v>8.14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37.07</v>
      </c>
      <c r="O14" s="154">
        <f t="shared" si="1"/>
        <v>0.53000000000000114</v>
      </c>
      <c r="P14">
        <v>15.072457512813596</v>
      </c>
      <c r="Q14">
        <v>8.2563798219584577</v>
      </c>
      <c r="R14">
        <v>0</v>
      </c>
      <c r="S14">
        <v>2.0995953601294848</v>
      </c>
      <c r="T14">
        <v>12.171567305098463</v>
      </c>
      <c r="U14" s="156">
        <f t="shared" si="2"/>
        <v>37.6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37.6</v>
      </c>
      <c r="E15">
        <f>GT!N15</f>
        <v>0</v>
      </c>
      <c r="F15">
        <f t="shared" si="4"/>
        <v>84</v>
      </c>
      <c r="G15">
        <f t="shared" si="5"/>
        <v>37.6</v>
      </c>
      <c r="H15" s="154"/>
      <c r="I15">
        <f>BRPL_EOD!AC15+BRPL_EOD!AD15</f>
        <v>14.86</v>
      </c>
      <c r="J15">
        <f>BYPL_EOD!AC15+BYPL_EOD!AD15</f>
        <v>8.14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37.07</v>
      </c>
      <c r="O15" s="154">
        <f t="shared" si="1"/>
        <v>0.53000000000000114</v>
      </c>
      <c r="P15">
        <v>15.072457512813596</v>
      </c>
      <c r="Q15">
        <v>8.2563798219584577</v>
      </c>
      <c r="R15">
        <v>0</v>
      </c>
      <c r="S15">
        <v>2.0995953601294848</v>
      </c>
      <c r="T15">
        <v>12.171567305098463</v>
      </c>
      <c r="U15" s="156">
        <f t="shared" si="2"/>
        <v>37.6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37.6</v>
      </c>
      <c r="E16">
        <f>GT!N16</f>
        <v>0</v>
      </c>
      <c r="F16">
        <f t="shared" si="4"/>
        <v>84</v>
      </c>
      <c r="G16">
        <f t="shared" si="5"/>
        <v>37.6</v>
      </c>
      <c r="H16" s="154"/>
      <c r="I16">
        <f>BRPL_EOD!AC16+BRPL_EOD!AD16</f>
        <v>14.86</v>
      </c>
      <c r="J16">
        <f>BYPL_EOD!AC16+BYPL_EOD!AD16</f>
        <v>8.14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37.07</v>
      </c>
      <c r="O16" s="154">
        <f t="shared" si="1"/>
        <v>0.53000000000000114</v>
      </c>
      <c r="P16">
        <v>15.072457512813596</v>
      </c>
      <c r="Q16">
        <v>8.2563798219584577</v>
      </c>
      <c r="R16">
        <v>0</v>
      </c>
      <c r="S16">
        <v>2.0995953601294848</v>
      </c>
      <c r="T16">
        <v>12.171567305098463</v>
      </c>
      <c r="U16" s="156">
        <f t="shared" si="2"/>
        <v>37.6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37.6</v>
      </c>
      <c r="E17">
        <f>GT!N17</f>
        <v>0</v>
      </c>
      <c r="F17">
        <f t="shared" si="4"/>
        <v>84</v>
      </c>
      <c r="G17">
        <f t="shared" si="5"/>
        <v>37.6</v>
      </c>
      <c r="H17" s="154"/>
      <c r="I17">
        <f>BRPL_EOD!AC17+BRPL_EOD!AD17</f>
        <v>14.86</v>
      </c>
      <c r="J17">
        <f>BYPL_EOD!AC17+BYPL_EOD!AD17</f>
        <v>8.14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37.07</v>
      </c>
      <c r="O17" s="154">
        <f t="shared" si="1"/>
        <v>0.53000000000000114</v>
      </c>
      <c r="P17">
        <v>15.072457512813596</v>
      </c>
      <c r="Q17">
        <v>8.2563798219584577</v>
      </c>
      <c r="R17">
        <v>0</v>
      </c>
      <c r="S17">
        <v>2.0995953601294848</v>
      </c>
      <c r="T17">
        <v>12.171567305098463</v>
      </c>
      <c r="U17" s="156">
        <f t="shared" si="2"/>
        <v>37.6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84</v>
      </c>
      <c r="G18">
        <f t="shared" si="5"/>
        <v>36.6</v>
      </c>
      <c r="H18" s="154"/>
      <c r="I18">
        <f>BRPL_EOD!AC18+BRPL_EOD!AD18</f>
        <v>14.21</v>
      </c>
      <c r="J18">
        <f>BYPL_EOD!AC18+BYPL_EOD!AD18</f>
        <v>7.78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36.06</v>
      </c>
      <c r="O18" s="154">
        <f t="shared" si="1"/>
        <v>0.53999999999999915</v>
      </c>
      <c r="P18">
        <v>14.422795341098171</v>
      </c>
      <c r="Q18">
        <v>7.8965058236272876</v>
      </c>
      <c r="R18">
        <v>0</v>
      </c>
      <c r="S18">
        <v>2.100998336106489</v>
      </c>
      <c r="T18">
        <v>12.179700499168053</v>
      </c>
      <c r="U18" s="156">
        <f t="shared" si="2"/>
        <v>36.6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84</v>
      </c>
      <c r="G19">
        <f t="shared" si="5"/>
        <v>36.6</v>
      </c>
      <c r="H19" s="154"/>
      <c r="I19">
        <f>BRPL_EOD!AC19+BRPL_EOD!AD19</f>
        <v>14.21</v>
      </c>
      <c r="J19">
        <f>BYPL_EOD!AC19+BYPL_EOD!AD19</f>
        <v>7.78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36.06</v>
      </c>
      <c r="O19" s="154">
        <f t="shared" si="1"/>
        <v>0.53999999999999915</v>
      </c>
      <c r="P19">
        <v>14.422795341098171</v>
      </c>
      <c r="Q19">
        <v>7.8965058236272876</v>
      </c>
      <c r="R19">
        <v>0</v>
      </c>
      <c r="S19">
        <v>2.100998336106489</v>
      </c>
      <c r="T19">
        <v>12.179700499168053</v>
      </c>
      <c r="U19" s="156">
        <f t="shared" si="2"/>
        <v>36.6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54"/>
      <c r="I20">
        <f>BRPL_EOD!AC20+BRPL_EOD!AD20</f>
        <v>14.21</v>
      </c>
      <c r="J20">
        <f>BYPL_EOD!AC20+BYPL_EOD!AD20</f>
        <v>7.78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36.06</v>
      </c>
      <c r="O20" s="154">
        <f t="shared" si="1"/>
        <v>0.53999999999999915</v>
      </c>
      <c r="P20">
        <v>14.422795341098171</v>
      </c>
      <c r="Q20">
        <v>7.8965058236272876</v>
      </c>
      <c r="R20">
        <v>0</v>
      </c>
      <c r="S20">
        <v>2.100998336106489</v>
      </c>
      <c r="T20">
        <v>12.179700499168053</v>
      </c>
      <c r="U20" s="156">
        <f t="shared" si="2"/>
        <v>36.6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54"/>
      <c r="I21">
        <f>BRPL_EOD!AC21+BRPL_EOD!AD21</f>
        <v>14.21</v>
      </c>
      <c r="J21">
        <f>BYPL_EOD!AC21+BYPL_EOD!AD21</f>
        <v>7.78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36.06</v>
      </c>
      <c r="O21" s="154">
        <f t="shared" si="1"/>
        <v>0.53999999999999915</v>
      </c>
      <c r="P21">
        <v>14.422795341098171</v>
      </c>
      <c r="Q21">
        <v>7.8965058236272876</v>
      </c>
      <c r="R21">
        <v>0</v>
      </c>
      <c r="S21">
        <v>2.100998336106489</v>
      </c>
      <c r="T21">
        <v>12.179700499168053</v>
      </c>
      <c r="U21" s="156">
        <f t="shared" si="2"/>
        <v>36.6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14.21</v>
      </c>
      <c r="J22">
        <f>BYPL_EOD!AC22+BYPL_EOD!AD22</f>
        <v>7.78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36.06</v>
      </c>
      <c r="O22" s="154">
        <f t="shared" si="1"/>
        <v>0.53999999999999915</v>
      </c>
      <c r="P22">
        <v>14.422795341098171</v>
      </c>
      <c r="Q22">
        <v>7.8965058236272876</v>
      </c>
      <c r="R22">
        <v>0</v>
      </c>
      <c r="S22">
        <v>2.100998336106489</v>
      </c>
      <c r="T22">
        <v>12.179700499168053</v>
      </c>
      <c r="U22" s="156">
        <f t="shared" si="2"/>
        <v>36.6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14.21</v>
      </c>
      <c r="J23">
        <f>BYPL_EOD!AC23+BYPL_EOD!AD23</f>
        <v>7.78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36.06</v>
      </c>
      <c r="O23" s="154">
        <f t="shared" si="1"/>
        <v>0.53999999999999915</v>
      </c>
      <c r="P23">
        <v>14.422795341098171</v>
      </c>
      <c r="Q23">
        <v>7.8965058236272876</v>
      </c>
      <c r="R23">
        <v>0</v>
      </c>
      <c r="S23">
        <v>2.100998336106489</v>
      </c>
      <c r="T23">
        <v>12.179700499168053</v>
      </c>
      <c r="U23" s="156">
        <f t="shared" si="2"/>
        <v>36.6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14.21</v>
      </c>
      <c r="J24">
        <f>BYPL_EOD!AC24+BYPL_EOD!AD24</f>
        <v>7.78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36.06</v>
      </c>
      <c r="O24" s="154">
        <f t="shared" si="1"/>
        <v>0.53999999999999915</v>
      </c>
      <c r="P24">
        <v>14.422795341098171</v>
      </c>
      <c r="Q24">
        <v>7.8965058236272876</v>
      </c>
      <c r="R24">
        <v>0</v>
      </c>
      <c r="S24">
        <v>2.100998336106489</v>
      </c>
      <c r="T24">
        <v>12.179700499168053</v>
      </c>
      <c r="U24" s="156">
        <f t="shared" si="2"/>
        <v>36.6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14.21</v>
      </c>
      <c r="J25">
        <f>BYPL_EOD!AC25+BYPL_EOD!AD25</f>
        <v>7.78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36.06</v>
      </c>
      <c r="O25" s="154">
        <f t="shared" si="1"/>
        <v>0.53999999999999915</v>
      </c>
      <c r="P25">
        <v>14.422795341098171</v>
      </c>
      <c r="Q25">
        <v>7.8965058236272876</v>
      </c>
      <c r="R25">
        <v>0</v>
      </c>
      <c r="S25">
        <v>2.100998336106489</v>
      </c>
      <c r="T25">
        <v>12.179700499168053</v>
      </c>
      <c r="U25" s="156">
        <f t="shared" si="2"/>
        <v>36.6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14.21</v>
      </c>
      <c r="J26">
        <f>BYPL_EOD!AC26+BYPL_EOD!AD26</f>
        <v>7.78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36.06</v>
      </c>
      <c r="O26" s="154">
        <f t="shared" si="1"/>
        <v>0.53999999999999915</v>
      </c>
      <c r="P26">
        <v>14.422795341098171</v>
      </c>
      <c r="Q26">
        <v>7.8965058236272876</v>
      </c>
      <c r="R26">
        <v>0</v>
      </c>
      <c r="S26">
        <v>2.100998336106489</v>
      </c>
      <c r="T26">
        <v>12.179700499168053</v>
      </c>
      <c r="U26" s="156">
        <f t="shared" si="2"/>
        <v>36.6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54"/>
      <c r="I27">
        <f>BRPL_EOD!AC27+BRPL_EOD!AD27</f>
        <v>14.21</v>
      </c>
      <c r="J27">
        <f>BYPL_EOD!AC27+BYPL_EOD!AD27</f>
        <v>7.78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36.06</v>
      </c>
      <c r="O27" s="154">
        <f t="shared" si="1"/>
        <v>0.53999999999999915</v>
      </c>
      <c r="P27">
        <v>14.422795341098171</v>
      </c>
      <c r="Q27">
        <v>7.8965058236272876</v>
      </c>
      <c r="R27">
        <v>0</v>
      </c>
      <c r="S27">
        <v>2.100998336106489</v>
      </c>
      <c r="T27">
        <v>12.179700499168053</v>
      </c>
      <c r="U27" s="156">
        <f t="shared" si="2"/>
        <v>36.6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14.21</v>
      </c>
      <c r="J28">
        <f>BYPL_EOD!AC28+BYPL_EOD!AD28</f>
        <v>7.78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36.06</v>
      </c>
      <c r="O28" s="154">
        <f t="shared" si="1"/>
        <v>0.53999999999999915</v>
      </c>
      <c r="P28">
        <v>14.422795341098171</v>
      </c>
      <c r="Q28">
        <v>7.8965058236272876</v>
      </c>
      <c r="R28">
        <v>0</v>
      </c>
      <c r="S28">
        <v>2.100998336106489</v>
      </c>
      <c r="T28">
        <v>12.179700499168053</v>
      </c>
      <c r="U28" s="156">
        <f t="shared" si="2"/>
        <v>36.6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54"/>
      <c r="I29">
        <f>BRPL_EOD!AC29+BRPL_EOD!AD29</f>
        <v>14.21</v>
      </c>
      <c r="J29">
        <f>BYPL_EOD!AC29+BYPL_EOD!AD29</f>
        <v>7.78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36.06</v>
      </c>
      <c r="O29" s="154">
        <f t="shared" si="1"/>
        <v>0.53999999999999915</v>
      </c>
      <c r="P29">
        <v>14.422795341098171</v>
      </c>
      <c r="Q29">
        <v>7.8965058236272876</v>
      </c>
      <c r="R29">
        <v>0</v>
      </c>
      <c r="S29">
        <v>2.100998336106489</v>
      </c>
      <c r="T29">
        <v>12.179700499168053</v>
      </c>
      <c r="U29" s="156">
        <f t="shared" si="2"/>
        <v>36.6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37.6</v>
      </c>
      <c r="E30">
        <f>GT!N30</f>
        <v>0</v>
      </c>
      <c r="F30">
        <f t="shared" si="4"/>
        <v>84</v>
      </c>
      <c r="G30">
        <f t="shared" si="5"/>
        <v>37.6</v>
      </c>
      <c r="H30" s="154"/>
      <c r="I30">
        <f>BRPL_EOD!AC30+BRPL_EOD!AD30</f>
        <v>14.21</v>
      </c>
      <c r="J30">
        <f>BYPL_EOD!AC30+BYPL_EOD!AD30</f>
        <v>7.78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36.06</v>
      </c>
      <c r="O30" s="154">
        <f t="shared" si="1"/>
        <v>1.5399999999999991</v>
      </c>
      <c r="P30">
        <v>14.816860787576262</v>
      </c>
      <c r="Q30">
        <v>8.1122573488630056</v>
      </c>
      <c r="R30">
        <v>0</v>
      </c>
      <c r="S30">
        <v>2.1584026622296171</v>
      </c>
      <c r="T30">
        <v>12.512479201331114</v>
      </c>
      <c r="U30" s="156">
        <f t="shared" si="2"/>
        <v>37.599999999999994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37.6</v>
      </c>
      <c r="E31">
        <f>GT!N31</f>
        <v>0</v>
      </c>
      <c r="F31">
        <f t="shared" si="4"/>
        <v>84</v>
      </c>
      <c r="G31">
        <f t="shared" si="5"/>
        <v>37.6</v>
      </c>
      <c r="H31" s="154"/>
      <c r="I31">
        <f>BRPL_EOD!AC31+BRPL_EOD!AD31</f>
        <v>14.21</v>
      </c>
      <c r="J31">
        <f>BYPL_EOD!AC31+BYPL_EOD!AD31</f>
        <v>7.78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36.06</v>
      </c>
      <c r="O31" s="154">
        <f t="shared" si="1"/>
        <v>1.5399999999999991</v>
      </c>
      <c r="P31">
        <v>14.816860787576262</v>
      </c>
      <c r="Q31">
        <v>8.1122573488630056</v>
      </c>
      <c r="R31">
        <v>0</v>
      </c>
      <c r="S31">
        <v>2.1584026622296171</v>
      </c>
      <c r="T31">
        <v>12.512479201331114</v>
      </c>
      <c r="U31" s="156">
        <f t="shared" si="2"/>
        <v>37.599999999999994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37.6</v>
      </c>
      <c r="E32">
        <f>GT!N32</f>
        <v>0</v>
      </c>
      <c r="F32">
        <f t="shared" si="4"/>
        <v>84</v>
      </c>
      <c r="G32">
        <f t="shared" si="5"/>
        <v>37.6</v>
      </c>
      <c r="H32" s="154"/>
      <c r="I32">
        <f>BRPL_EOD!AC32+BRPL_EOD!AD32</f>
        <v>14.86</v>
      </c>
      <c r="J32">
        <f>BYPL_EOD!AC32+BYPL_EOD!AD32</f>
        <v>8.14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37.07</v>
      </c>
      <c r="O32" s="154">
        <f t="shared" si="1"/>
        <v>0.53000000000000114</v>
      </c>
      <c r="P32">
        <v>15.072457512813596</v>
      </c>
      <c r="Q32">
        <v>8.2563798219584577</v>
      </c>
      <c r="R32">
        <v>0</v>
      </c>
      <c r="S32">
        <v>2.0995953601294848</v>
      </c>
      <c r="T32">
        <v>12.171567305098463</v>
      </c>
      <c r="U32" s="156">
        <f t="shared" si="2"/>
        <v>37.6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37.6</v>
      </c>
      <c r="E33">
        <f>GT!N33</f>
        <v>0</v>
      </c>
      <c r="F33">
        <f t="shared" si="4"/>
        <v>84</v>
      </c>
      <c r="G33">
        <f t="shared" si="5"/>
        <v>37.6</v>
      </c>
      <c r="H33" s="154"/>
      <c r="I33">
        <f>BRPL_EOD!AC33+BRPL_EOD!AD33</f>
        <v>14.86</v>
      </c>
      <c r="J33">
        <f>BYPL_EOD!AC33+BYPL_EOD!AD33</f>
        <v>8.14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37.07</v>
      </c>
      <c r="O33" s="154">
        <f t="shared" si="1"/>
        <v>0.53000000000000114</v>
      </c>
      <c r="P33">
        <v>15.072457512813596</v>
      </c>
      <c r="Q33">
        <v>8.2563798219584577</v>
      </c>
      <c r="R33">
        <v>0</v>
      </c>
      <c r="S33">
        <v>2.0995953601294848</v>
      </c>
      <c r="T33">
        <v>12.171567305098463</v>
      </c>
      <c r="U33" s="156">
        <f t="shared" si="2"/>
        <v>37.6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37.6</v>
      </c>
      <c r="E34">
        <f>GT!N34</f>
        <v>0</v>
      </c>
      <c r="F34">
        <f t="shared" si="4"/>
        <v>84</v>
      </c>
      <c r="G34">
        <f t="shared" si="5"/>
        <v>37.6</v>
      </c>
      <c r="H34" s="154"/>
      <c r="I34">
        <f>BRPL_EOD!AC34+BRPL_EOD!AD34</f>
        <v>14.86</v>
      </c>
      <c r="J34">
        <f>BYPL_EOD!AC34+BYPL_EOD!AD34</f>
        <v>8.14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37.07</v>
      </c>
      <c r="O34" s="154">
        <f t="shared" si="1"/>
        <v>0.53000000000000114</v>
      </c>
      <c r="P34">
        <v>15.072457512813596</v>
      </c>
      <c r="Q34">
        <v>8.2563798219584577</v>
      </c>
      <c r="R34">
        <v>0</v>
      </c>
      <c r="S34">
        <v>2.0995953601294848</v>
      </c>
      <c r="T34">
        <v>12.171567305098463</v>
      </c>
      <c r="U34" s="156">
        <f t="shared" si="2"/>
        <v>37.6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37.6</v>
      </c>
      <c r="E35">
        <f>GT!N35</f>
        <v>0</v>
      </c>
      <c r="F35">
        <f t="shared" si="4"/>
        <v>84</v>
      </c>
      <c r="G35">
        <f t="shared" si="5"/>
        <v>37.6</v>
      </c>
      <c r="H35" s="154"/>
      <c r="I35">
        <f>BRPL_EOD!AC35+BRPL_EOD!AD35</f>
        <v>14.86</v>
      </c>
      <c r="J35">
        <f>BYPL_EOD!AC35+BYPL_EOD!AD35</f>
        <v>8.14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37.07</v>
      </c>
      <c r="O35" s="154">
        <f t="shared" si="1"/>
        <v>0.53000000000000114</v>
      </c>
      <c r="P35">
        <v>15.072457512813596</v>
      </c>
      <c r="Q35">
        <v>8.2563798219584577</v>
      </c>
      <c r="R35">
        <v>0</v>
      </c>
      <c r="S35">
        <v>2.0995953601294848</v>
      </c>
      <c r="T35">
        <v>12.171567305098463</v>
      </c>
      <c r="U35" s="156">
        <f t="shared" si="2"/>
        <v>37.6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37.6</v>
      </c>
      <c r="E36">
        <f>GT!N36</f>
        <v>0</v>
      </c>
      <c r="F36">
        <f t="shared" si="4"/>
        <v>84</v>
      </c>
      <c r="G36">
        <f t="shared" si="5"/>
        <v>37.6</v>
      </c>
      <c r="H36" s="154"/>
      <c r="I36">
        <f>BRPL_EOD!AC36+BRPL_EOD!AD36</f>
        <v>14.86</v>
      </c>
      <c r="J36">
        <f>BYPL_EOD!AC36+BYPL_EOD!AD36</f>
        <v>8.14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37.07</v>
      </c>
      <c r="O36" s="154">
        <f t="shared" si="1"/>
        <v>0.53000000000000114</v>
      </c>
      <c r="P36">
        <v>15.072457512813596</v>
      </c>
      <c r="Q36">
        <v>8.2563798219584577</v>
      </c>
      <c r="R36">
        <v>0</v>
      </c>
      <c r="S36">
        <v>2.0995953601294848</v>
      </c>
      <c r="T36">
        <v>12.171567305098463</v>
      </c>
      <c r="U36" s="156">
        <f t="shared" si="2"/>
        <v>37.6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84</v>
      </c>
      <c r="G37">
        <f t="shared" si="5"/>
        <v>36.6</v>
      </c>
      <c r="H37" s="154"/>
      <c r="I37">
        <f>BRPL_EOD!AC37+BRPL_EOD!AD37</f>
        <v>14.21</v>
      </c>
      <c r="J37">
        <f>BYPL_EOD!AC37+BYPL_EOD!AD37</f>
        <v>7.78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36.06</v>
      </c>
      <c r="O37" s="154">
        <f t="shared" si="1"/>
        <v>0.53999999999999915</v>
      </c>
      <c r="P37">
        <v>14.422795341098171</v>
      </c>
      <c r="Q37">
        <v>7.8965058236272876</v>
      </c>
      <c r="R37">
        <v>0</v>
      </c>
      <c r="S37">
        <v>2.100998336106489</v>
      </c>
      <c r="T37">
        <v>12.179700499168053</v>
      </c>
      <c r="U37" s="156">
        <f t="shared" si="2"/>
        <v>36.6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84</v>
      </c>
      <c r="G38">
        <f t="shared" si="5"/>
        <v>36.6</v>
      </c>
      <c r="H38" s="154"/>
      <c r="I38">
        <f>BRPL_EOD!AC38+BRPL_EOD!AD38</f>
        <v>14.21</v>
      </c>
      <c r="J38">
        <f>BYPL_EOD!AC38+BYPL_EOD!AD38</f>
        <v>7.78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36.06</v>
      </c>
      <c r="O38" s="154">
        <f t="shared" si="1"/>
        <v>0.53999999999999915</v>
      </c>
      <c r="P38">
        <v>14.422795341098171</v>
      </c>
      <c r="Q38">
        <v>7.8965058236272876</v>
      </c>
      <c r="R38">
        <v>0</v>
      </c>
      <c r="S38">
        <v>2.100998336106489</v>
      </c>
      <c r="T38">
        <v>12.179700499168053</v>
      </c>
      <c r="U38" s="156">
        <f t="shared" si="2"/>
        <v>36.6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36.299999999999997</v>
      </c>
      <c r="E39">
        <f>GT!N39</f>
        <v>0</v>
      </c>
      <c r="F39">
        <f t="shared" si="4"/>
        <v>84</v>
      </c>
      <c r="G39">
        <f t="shared" si="5"/>
        <v>36.299999999999997</v>
      </c>
      <c r="H39" s="154"/>
      <c r="I39">
        <f>BRPL_EOD!AC39+BRPL_EOD!AD39</f>
        <v>14.21</v>
      </c>
      <c r="J39">
        <f>BYPL_EOD!AC39+BYPL_EOD!AD39</f>
        <v>7.78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36.06</v>
      </c>
      <c r="O39" s="154">
        <f t="shared" si="1"/>
        <v>0.23999999999999488</v>
      </c>
      <c r="P39">
        <v>14.304575707154742</v>
      </c>
      <c r="Q39">
        <v>7.8317803660565719</v>
      </c>
      <c r="R39">
        <v>0</v>
      </c>
      <c r="S39">
        <v>2.0837770382695502</v>
      </c>
      <c r="T39">
        <v>12.079866888519133</v>
      </c>
      <c r="U39" s="156">
        <f t="shared" si="2"/>
        <v>36.299999999999997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36.299999999999997</v>
      </c>
      <c r="E40">
        <f>GT!N40</f>
        <v>0</v>
      </c>
      <c r="F40">
        <f t="shared" si="4"/>
        <v>84</v>
      </c>
      <c r="G40">
        <f t="shared" si="5"/>
        <v>36.299999999999997</v>
      </c>
      <c r="H40" s="154"/>
      <c r="I40">
        <f>BRPL_EOD!AC40+BRPL_EOD!AD40</f>
        <v>14.21</v>
      </c>
      <c r="J40">
        <f>BYPL_EOD!AC40+BYPL_EOD!AD40</f>
        <v>7.78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36.06</v>
      </c>
      <c r="O40" s="154">
        <f t="shared" si="1"/>
        <v>0.23999999999999488</v>
      </c>
      <c r="P40">
        <v>14.304575707154742</v>
      </c>
      <c r="Q40">
        <v>7.8317803660565719</v>
      </c>
      <c r="R40">
        <v>0</v>
      </c>
      <c r="S40">
        <v>2.0837770382695502</v>
      </c>
      <c r="T40">
        <v>12.079866888519133</v>
      </c>
      <c r="U40" s="156">
        <f t="shared" si="2"/>
        <v>36.299999999999997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36.299999999999997</v>
      </c>
      <c r="E41">
        <f>GT!N41</f>
        <v>0</v>
      </c>
      <c r="F41">
        <f t="shared" si="4"/>
        <v>84</v>
      </c>
      <c r="G41">
        <f t="shared" si="5"/>
        <v>36.299999999999997</v>
      </c>
      <c r="H41" s="154"/>
      <c r="I41">
        <f>BRPL_EOD!AC41+BRPL_EOD!AD41</f>
        <v>14.21</v>
      </c>
      <c r="J41">
        <f>BYPL_EOD!AC41+BYPL_EOD!AD41</f>
        <v>7.78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36.06</v>
      </c>
      <c r="O41" s="154">
        <f t="shared" si="1"/>
        <v>0.23999999999999488</v>
      </c>
      <c r="P41">
        <v>14.304575707154742</v>
      </c>
      <c r="Q41">
        <v>7.8317803660565719</v>
      </c>
      <c r="R41">
        <v>0</v>
      </c>
      <c r="S41">
        <v>2.0837770382695502</v>
      </c>
      <c r="T41">
        <v>12.079866888519133</v>
      </c>
      <c r="U41" s="156">
        <f t="shared" si="2"/>
        <v>36.299999999999997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35.299999999999997</v>
      </c>
      <c r="E42">
        <f>GT!N42</f>
        <v>0</v>
      </c>
      <c r="F42">
        <f t="shared" si="4"/>
        <v>84</v>
      </c>
      <c r="G42">
        <f t="shared" si="5"/>
        <v>35.299999999999997</v>
      </c>
      <c r="H42" s="154"/>
      <c r="I42">
        <f>BRPL_EOD!AC42+BRPL_EOD!AD42</f>
        <v>13.57</v>
      </c>
      <c r="J42">
        <f>BYPL_EOD!AC42+BYPL_EOD!AD42</f>
        <v>7.43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35.07</v>
      </c>
      <c r="O42" s="154">
        <f t="shared" si="1"/>
        <v>0.22999999999999687</v>
      </c>
      <c r="P42">
        <v>13.658996293128029</v>
      </c>
      <c r="Q42">
        <v>7.4787282577701726</v>
      </c>
      <c r="R42">
        <v>0</v>
      </c>
      <c r="S42">
        <v>2.0835757057313939</v>
      </c>
      <c r="T42">
        <v>12.0786997433704</v>
      </c>
      <c r="U42" s="156">
        <f t="shared" si="2"/>
        <v>35.299999999999997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35.299999999999997</v>
      </c>
      <c r="E43">
        <f>GT!N43</f>
        <v>0</v>
      </c>
      <c r="F43">
        <f t="shared" si="4"/>
        <v>84</v>
      </c>
      <c r="G43">
        <f t="shared" si="5"/>
        <v>35.299999999999997</v>
      </c>
      <c r="H43" s="154"/>
      <c r="I43">
        <f>BRPL_EOD!AC43+BRPL_EOD!AD43</f>
        <v>13.57</v>
      </c>
      <c r="J43">
        <f>BYPL_EOD!AC43+BYPL_EOD!AD43</f>
        <v>7.43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35.07</v>
      </c>
      <c r="O43" s="154">
        <f t="shared" si="1"/>
        <v>0.22999999999999687</v>
      </c>
      <c r="P43">
        <v>13.658996293128029</v>
      </c>
      <c r="Q43">
        <v>7.4787282577701726</v>
      </c>
      <c r="R43">
        <v>0</v>
      </c>
      <c r="S43">
        <v>2.0835757057313939</v>
      </c>
      <c r="T43">
        <v>12.0786997433704</v>
      </c>
      <c r="U43" s="156">
        <f t="shared" si="2"/>
        <v>35.299999999999997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35.299999999999997</v>
      </c>
      <c r="E44">
        <f>GT!N44</f>
        <v>0</v>
      </c>
      <c r="F44">
        <f t="shared" si="4"/>
        <v>84</v>
      </c>
      <c r="G44">
        <f t="shared" si="5"/>
        <v>35.299999999999997</v>
      </c>
      <c r="H44" s="154"/>
      <c r="I44">
        <f>BRPL_EOD!AC44+BRPL_EOD!AD44</f>
        <v>13.57</v>
      </c>
      <c r="J44">
        <f>BYPL_EOD!AC44+BYPL_EOD!AD44</f>
        <v>7.43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35.07</v>
      </c>
      <c r="O44" s="154">
        <f t="shared" si="1"/>
        <v>0.22999999999999687</v>
      </c>
      <c r="P44">
        <v>13.658996293128029</v>
      </c>
      <c r="Q44">
        <v>7.4787282577701726</v>
      </c>
      <c r="R44">
        <v>0</v>
      </c>
      <c r="S44">
        <v>2.0835757057313939</v>
      </c>
      <c r="T44">
        <v>12.0786997433704</v>
      </c>
      <c r="U44" s="156">
        <f t="shared" si="2"/>
        <v>35.299999999999997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35.299999999999997</v>
      </c>
      <c r="E45">
        <f>GT!N45</f>
        <v>0</v>
      </c>
      <c r="F45">
        <f t="shared" si="4"/>
        <v>84</v>
      </c>
      <c r="G45">
        <f t="shared" si="5"/>
        <v>35.299999999999997</v>
      </c>
      <c r="H45" s="154"/>
      <c r="I45">
        <f>BRPL_EOD!AC45+BRPL_EOD!AD45</f>
        <v>13.57</v>
      </c>
      <c r="J45">
        <f>BYPL_EOD!AC45+BYPL_EOD!AD45</f>
        <v>7.43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35.07</v>
      </c>
      <c r="O45" s="154">
        <f t="shared" si="1"/>
        <v>0.22999999999999687</v>
      </c>
      <c r="P45">
        <v>13.658996293128029</v>
      </c>
      <c r="Q45">
        <v>7.4787282577701726</v>
      </c>
      <c r="R45">
        <v>0</v>
      </c>
      <c r="S45">
        <v>2.0835757057313939</v>
      </c>
      <c r="T45">
        <v>12.0786997433704</v>
      </c>
      <c r="U45" s="156">
        <f t="shared" si="2"/>
        <v>35.299999999999997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35.299999999999997</v>
      </c>
      <c r="E46">
        <f>GT!N46</f>
        <v>0</v>
      </c>
      <c r="F46">
        <f t="shared" si="4"/>
        <v>84</v>
      </c>
      <c r="G46">
        <f t="shared" si="5"/>
        <v>35.299999999999997</v>
      </c>
      <c r="H46" s="154"/>
      <c r="I46">
        <f>BRPL_EOD!AC46+BRPL_EOD!AD46</f>
        <v>13.57</v>
      </c>
      <c r="J46">
        <f>BYPL_EOD!AC46+BYPL_EOD!AD46</f>
        <v>7.43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35.07</v>
      </c>
      <c r="O46" s="154">
        <f t="shared" si="1"/>
        <v>0.22999999999999687</v>
      </c>
      <c r="P46">
        <v>13.658996293128029</v>
      </c>
      <c r="Q46">
        <v>7.4787282577701726</v>
      </c>
      <c r="R46">
        <v>0</v>
      </c>
      <c r="S46">
        <v>2.0835757057313939</v>
      </c>
      <c r="T46">
        <v>12.0786997433704</v>
      </c>
      <c r="U46" s="156">
        <f t="shared" si="2"/>
        <v>35.299999999999997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35.299999999999997</v>
      </c>
      <c r="E47">
        <f>GT!N47</f>
        <v>0</v>
      </c>
      <c r="F47">
        <f t="shared" si="4"/>
        <v>84</v>
      </c>
      <c r="G47">
        <f t="shared" si="5"/>
        <v>35.299999999999997</v>
      </c>
      <c r="H47" s="154"/>
      <c r="I47">
        <f>BRPL_EOD!AC47+BRPL_EOD!AD47</f>
        <v>13.57</v>
      </c>
      <c r="J47">
        <f>BYPL_EOD!AC47+BYPL_EOD!AD47</f>
        <v>7.43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35.07</v>
      </c>
      <c r="O47" s="154">
        <f t="shared" si="1"/>
        <v>0.22999999999999687</v>
      </c>
      <c r="P47">
        <v>13.658996293128029</v>
      </c>
      <c r="Q47">
        <v>7.4787282577701726</v>
      </c>
      <c r="R47">
        <v>0</v>
      </c>
      <c r="S47">
        <v>2.0835757057313939</v>
      </c>
      <c r="T47">
        <v>12.0786997433704</v>
      </c>
      <c r="U47" s="156">
        <f t="shared" si="2"/>
        <v>35.299999999999997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35.299999999999997</v>
      </c>
      <c r="E48">
        <f>GT!N48</f>
        <v>0</v>
      </c>
      <c r="F48">
        <f t="shared" si="4"/>
        <v>84</v>
      </c>
      <c r="G48">
        <f t="shared" si="5"/>
        <v>35.299999999999997</v>
      </c>
      <c r="H48" s="154"/>
      <c r="I48">
        <f>BRPL_EOD!AC48+BRPL_EOD!AD48</f>
        <v>13.57</v>
      </c>
      <c r="J48">
        <f>BYPL_EOD!AC48+BYPL_EOD!AD48</f>
        <v>7.43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35.07</v>
      </c>
      <c r="O48" s="154">
        <f t="shared" si="1"/>
        <v>0.22999999999999687</v>
      </c>
      <c r="P48">
        <v>13.658996293128029</v>
      </c>
      <c r="Q48">
        <v>7.4787282577701726</v>
      </c>
      <c r="R48">
        <v>0</v>
      </c>
      <c r="S48">
        <v>2.0835757057313939</v>
      </c>
      <c r="T48">
        <v>12.0786997433704</v>
      </c>
      <c r="U48" s="156">
        <f t="shared" si="2"/>
        <v>35.299999999999997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35.299999999999997</v>
      </c>
      <c r="E49">
        <f>GT!N49</f>
        <v>0</v>
      </c>
      <c r="F49">
        <f t="shared" si="4"/>
        <v>84</v>
      </c>
      <c r="G49">
        <f t="shared" si="5"/>
        <v>35.299999999999997</v>
      </c>
      <c r="H49" s="154"/>
      <c r="I49">
        <f>BRPL_EOD!AC49+BRPL_EOD!AD49</f>
        <v>13.57</v>
      </c>
      <c r="J49">
        <f>BYPL_EOD!AC49+BYPL_EOD!AD49</f>
        <v>7.43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35.07</v>
      </c>
      <c r="O49" s="154">
        <f t="shared" si="1"/>
        <v>0.22999999999999687</v>
      </c>
      <c r="P49">
        <v>13.658996293128029</v>
      </c>
      <c r="Q49">
        <v>7.4787282577701726</v>
      </c>
      <c r="R49">
        <v>0</v>
      </c>
      <c r="S49">
        <v>2.0835757057313939</v>
      </c>
      <c r="T49">
        <v>12.0786997433704</v>
      </c>
      <c r="U49" s="156">
        <f t="shared" si="2"/>
        <v>35.299999999999997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35.299999999999997</v>
      </c>
      <c r="E50">
        <f>GT!N50</f>
        <v>0</v>
      </c>
      <c r="F50">
        <f t="shared" si="4"/>
        <v>84</v>
      </c>
      <c r="G50">
        <f t="shared" si="5"/>
        <v>35.299999999999997</v>
      </c>
      <c r="H50" s="154"/>
      <c r="I50">
        <f>BRPL_EOD!AC50+BRPL_EOD!AD50</f>
        <v>13.57</v>
      </c>
      <c r="J50">
        <f>BYPL_EOD!AC50+BYPL_EOD!AD50</f>
        <v>7.43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35.07</v>
      </c>
      <c r="O50" s="154">
        <f t="shared" si="1"/>
        <v>0.22999999999999687</v>
      </c>
      <c r="P50">
        <v>13.658996293128029</v>
      </c>
      <c r="Q50">
        <v>7.4787282577701726</v>
      </c>
      <c r="R50">
        <v>0</v>
      </c>
      <c r="S50">
        <v>2.0835757057313939</v>
      </c>
      <c r="T50">
        <v>12.0786997433704</v>
      </c>
      <c r="U50" s="156">
        <f t="shared" si="2"/>
        <v>35.299999999999997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34.299999999999997</v>
      </c>
      <c r="E51">
        <f>GT!N51</f>
        <v>0</v>
      </c>
      <c r="F51">
        <f t="shared" si="4"/>
        <v>84</v>
      </c>
      <c r="G51">
        <f t="shared" si="5"/>
        <v>34.299999999999997</v>
      </c>
      <c r="H51" s="154"/>
      <c r="I51">
        <f>BRPL_EOD!AC51+BRPL_EOD!AD51</f>
        <v>12.92</v>
      </c>
      <c r="J51">
        <f>BYPL_EOD!AC51+BYPL_EOD!AD51</f>
        <v>7.08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34.07</v>
      </c>
      <c r="O51" s="154">
        <f t="shared" si="1"/>
        <v>0.22999999999999687</v>
      </c>
      <c r="P51">
        <v>13.007220428529497</v>
      </c>
      <c r="Q51">
        <v>7.1277957147050186</v>
      </c>
      <c r="R51">
        <v>0</v>
      </c>
      <c r="S51">
        <v>2.0839741708247721</v>
      </c>
      <c r="T51">
        <v>12.081009685940709</v>
      </c>
      <c r="U51" s="156">
        <f t="shared" si="2"/>
        <v>34.299999999999997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34.299999999999997</v>
      </c>
      <c r="E52">
        <f>GT!N52</f>
        <v>0</v>
      </c>
      <c r="F52">
        <f t="shared" si="4"/>
        <v>84</v>
      </c>
      <c r="G52">
        <f t="shared" si="5"/>
        <v>34.299999999999997</v>
      </c>
      <c r="H52" s="154"/>
      <c r="I52">
        <f>BRPL_EOD!AC52+BRPL_EOD!AD52</f>
        <v>12.92</v>
      </c>
      <c r="J52">
        <f>BYPL_EOD!AC52+BYPL_EOD!AD52</f>
        <v>7.08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34.07</v>
      </c>
      <c r="O52" s="154">
        <f t="shared" si="1"/>
        <v>0.22999999999999687</v>
      </c>
      <c r="P52">
        <v>13.007220428529497</v>
      </c>
      <c r="Q52">
        <v>7.1277957147050186</v>
      </c>
      <c r="R52">
        <v>0</v>
      </c>
      <c r="S52">
        <v>2.0839741708247721</v>
      </c>
      <c r="T52">
        <v>12.081009685940709</v>
      </c>
      <c r="U52" s="156">
        <f t="shared" si="2"/>
        <v>34.299999999999997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34.299999999999997</v>
      </c>
      <c r="E53">
        <f>GT!N53</f>
        <v>0</v>
      </c>
      <c r="F53">
        <f t="shared" si="4"/>
        <v>84</v>
      </c>
      <c r="G53">
        <f t="shared" si="5"/>
        <v>34.299999999999997</v>
      </c>
      <c r="H53" s="154"/>
      <c r="I53">
        <f>BRPL_EOD!AC53+BRPL_EOD!AD53</f>
        <v>12.92</v>
      </c>
      <c r="J53">
        <f>BYPL_EOD!AC53+BYPL_EOD!AD53</f>
        <v>7.08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34.07</v>
      </c>
      <c r="O53" s="154">
        <f t="shared" si="1"/>
        <v>0.22999999999999687</v>
      </c>
      <c r="P53">
        <v>13.007220428529497</v>
      </c>
      <c r="Q53">
        <v>7.1277957147050186</v>
      </c>
      <c r="R53">
        <v>0</v>
      </c>
      <c r="S53">
        <v>2.0839741708247721</v>
      </c>
      <c r="T53">
        <v>12.081009685940709</v>
      </c>
      <c r="U53" s="156">
        <f t="shared" si="2"/>
        <v>34.299999999999997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34.299999999999997</v>
      </c>
      <c r="E54">
        <f>GT!N54</f>
        <v>0</v>
      </c>
      <c r="F54">
        <f t="shared" si="4"/>
        <v>84</v>
      </c>
      <c r="G54">
        <f t="shared" si="5"/>
        <v>34.299999999999997</v>
      </c>
      <c r="H54" s="154"/>
      <c r="I54">
        <f>BRPL_EOD!AC54+BRPL_EOD!AD54</f>
        <v>12.92</v>
      </c>
      <c r="J54">
        <f>BYPL_EOD!AC54+BYPL_EOD!AD54</f>
        <v>7.08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34.07</v>
      </c>
      <c r="O54" s="154">
        <f t="shared" si="1"/>
        <v>0.22999999999999687</v>
      </c>
      <c r="P54">
        <v>13.007220428529497</v>
      </c>
      <c r="Q54">
        <v>7.1277957147050186</v>
      </c>
      <c r="R54">
        <v>0</v>
      </c>
      <c r="S54">
        <v>2.0839741708247721</v>
      </c>
      <c r="T54">
        <v>12.081009685940709</v>
      </c>
      <c r="U54" s="156">
        <f t="shared" si="2"/>
        <v>34.299999999999997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34.299999999999997</v>
      </c>
      <c r="E55">
        <f>GT!N55</f>
        <v>0</v>
      </c>
      <c r="F55">
        <f t="shared" si="4"/>
        <v>84</v>
      </c>
      <c r="G55">
        <f t="shared" si="5"/>
        <v>34.299999999999997</v>
      </c>
      <c r="H55" s="154"/>
      <c r="I55">
        <f>BRPL_EOD!AC55+BRPL_EOD!AD55</f>
        <v>12.92</v>
      </c>
      <c r="J55">
        <f>BYPL_EOD!AC55+BYPL_EOD!AD55</f>
        <v>7.08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34.07</v>
      </c>
      <c r="O55" s="154">
        <f t="shared" si="1"/>
        <v>0.22999999999999687</v>
      </c>
      <c r="P55">
        <v>13.007220428529497</v>
      </c>
      <c r="Q55">
        <v>7.1277957147050186</v>
      </c>
      <c r="R55">
        <v>0</v>
      </c>
      <c r="S55">
        <v>2.0839741708247721</v>
      </c>
      <c r="T55">
        <v>12.081009685940709</v>
      </c>
      <c r="U55" s="156">
        <f t="shared" si="2"/>
        <v>34.299999999999997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34.299999999999997</v>
      </c>
      <c r="E56">
        <f>GT!N56</f>
        <v>0</v>
      </c>
      <c r="F56">
        <f t="shared" si="4"/>
        <v>84</v>
      </c>
      <c r="G56">
        <f t="shared" si="5"/>
        <v>34.299999999999997</v>
      </c>
      <c r="H56" s="154"/>
      <c r="I56">
        <f>BRPL_EOD!AC56+BRPL_EOD!AD56</f>
        <v>12.92</v>
      </c>
      <c r="J56">
        <f>BYPL_EOD!AC56+BYPL_EOD!AD56</f>
        <v>7.08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34.07</v>
      </c>
      <c r="O56" s="154">
        <f t="shared" si="1"/>
        <v>0.22999999999999687</v>
      </c>
      <c r="P56">
        <v>13.007220428529497</v>
      </c>
      <c r="Q56">
        <v>7.1277957147050186</v>
      </c>
      <c r="R56">
        <v>0</v>
      </c>
      <c r="S56">
        <v>2.0839741708247721</v>
      </c>
      <c r="T56">
        <v>12.081009685940709</v>
      </c>
      <c r="U56" s="156">
        <f t="shared" si="2"/>
        <v>34.299999999999997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34.299999999999997</v>
      </c>
      <c r="E57">
        <f>GT!N57</f>
        <v>0</v>
      </c>
      <c r="F57">
        <f t="shared" si="4"/>
        <v>84</v>
      </c>
      <c r="G57">
        <f t="shared" si="5"/>
        <v>34.299999999999997</v>
      </c>
      <c r="H57" s="154"/>
      <c r="I57">
        <f>BRPL_EOD!AC57+BRPL_EOD!AD57</f>
        <v>12.92</v>
      </c>
      <c r="J57">
        <f>BYPL_EOD!AC57+BYPL_EOD!AD57</f>
        <v>7.08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34.07</v>
      </c>
      <c r="O57" s="154">
        <f t="shared" si="1"/>
        <v>0.22999999999999687</v>
      </c>
      <c r="P57">
        <v>13.007220428529497</v>
      </c>
      <c r="Q57">
        <v>7.1277957147050186</v>
      </c>
      <c r="R57">
        <v>0</v>
      </c>
      <c r="S57">
        <v>2.0839741708247721</v>
      </c>
      <c r="T57">
        <v>12.081009685940709</v>
      </c>
      <c r="U57" s="156">
        <f t="shared" si="2"/>
        <v>34.299999999999997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34.299999999999997</v>
      </c>
      <c r="E58">
        <f>GT!N58</f>
        <v>0</v>
      </c>
      <c r="F58">
        <f t="shared" si="4"/>
        <v>84</v>
      </c>
      <c r="G58">
        <f t="shared" si="5"/>
        <v>34.299999999999997</v>
      </c>
      <c r="H58" s="154"/>
      <c r="I58">
        <f>BRPL_EOD!AC58+BRPL_EOD!AD58</f>
        <v>12.92</v>
      </c>
      <c r="J58">
        <f>BYPL_EOD!AC58+BYPL_EOD!AD58</f>
        <v>7.08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34.07</v>
      </c>
      <c r="O58" s="154">
        <f t="shared" si="1"/>
        <v>0.22999999999999687</v>
      </c>
      <c r="P58">
        <v>13.007220428529497</v>
      </c>
      <c r="Q58">
        <v>7.1277957147050186</v>
      </c>
      <c r="R58">
        <v>0</v>
      </c>
      <c r="S58">
        <v>2.0839741708247721</v>
      </c>
      <c r="T58">
        <v>12.081009685940709</v>
      </c>
      <c r="U58" s="156">
        <f t="shared" si="2"/>
        <v>34.299999999999997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34.299999999999997</v>
      </c>
      <c r="E59">
        <f>GT!N59</f>
        <v>0</v>
      </c>
      <c r="F59">
        <f t="shared" si="4"/>
        <v>84</v>
      </c>
      <c r="G59">
        <f t="shared" si="5"/>
        <v>34.299999999999997</v>
      </c>
      <c r="H59" s="154"/>
      <c r="I59">
        <f>BRPL_EOD!AC59+BRPL_EOD!AD59</f>
        <v>3.8</v>
      </c>
      <c r="J59">
        <f>BYPL_EOD!AC59+BYPL_EOD!AD59</f>
        <v>19.78</v>
      </c>
      <c r="K59">
        <f>MES_EOD!AC59+MES_EOD!AD59</f>
        <v>0</v>
      </c>
      <c r="L59">
        <f>NDMC_EOD!AC59+NDMC_EOD!AD59</f>
        <v>1.57</v>
      </c>
      <c r="M59">
        <f>TPDDL_EOD!AC59+TPDDL_EOD!AD59</f>
        <v>9.1300000000000008</v>
      </c>
      <c r="N59">
        <f t="shared" si="0"/>
        <v>34.28</v>
      </c>
      <c r="O59" s="154">
        <f t="shared" si="1"/>
        <v>1.9999999999996021E-2</v>
      </c>
      <c r="P59">
        <v>3.8094698352572451</v>
      </c>
      <c r="Q59">
        <v>19.78</v>
      </c>
      <c r="R59">
        <v>0</v>
      </c>
      <c r="S59">
        <v>1.571519647512079</v>
      </c>
      <c r="T59">
        <v>9.1390105172306715</v>
      </c>
      <c r="U59" s="156">
        <f t="shared" si="2"/>
        <v>34.299999999999997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34.299999999999997</v>
      </c>
      <c r="E60">
        <f>GT!N60</f>
        <v>0</v>
      </c>
      <c r="F60">
        <f t="shared" si="4"/>
        <v>84</v>
      </c>
      <c r="G60">
        <f t="shared" si="5"/>
        <v>34.299999999999997</v>
      </c>
      <c r="H60" s="154"/>
      <c r="I60">
        <f>BRPL_EOD!AC60+BRPL_EOD!AD60</f>
        <v>3.8</v>
      </c>
      <c r="J60">
        <f>BYPL_EOD!AC60+BYPL_EOD!AD60</f>
        <v>19.78</v>
      </c>
      <c r="K60">
        <f>MES_EOD!AC60+MES_EOD!AD60</f>
        <v>0</v>
      </c>
      <c r="L60">
        <f>NDMC_EOD!AC60+NDMC_EOD!AD60</f>
        <v>1.57</v>
      </c>
      <c r="M60">
        <f>TPDDL_EOD!AC60+TPDDL_EOD!AD60</f>
        <v>9.1300000000000008</v>
      </c>
      <c r="N60">
        <f t="shared" si="0"/>
        <v>34.28</v>
      </c>
      <c r="O60" s="154">
        <f t="shared" si="1"/>
        <v>1.9999999999996021E-2</v>
      </c>
      <c r="P60">
        <v>3.8094698352572451</v>
      </c>
      <c r="Q60">
        <v>19.78</v>
      </c>
      <c r="R60">
        <v>0</v>
      </c>
      <c r="S60">
        <v>1.571519647512079</v>
      </c>
      <c r="T60">
        <v>9.1390105172306715</v>
      </c>
      <c r="U60" s="156">
        <f t="shared" si="2"/>
        <v>34.299999999999997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34.299999999999997</v>
      </c>
      <c r="E61">
        <f>GT!N61</f>
        <v>0</v>
      </c>
      <c r="F61">
        <f t="shared" si="4"/>
        <v>84</v>
      </c>
      <c r="G61">
        <f t="shared" si="5"/>
        <v>34.299999999999997</v>
      </c>
      <c r="H61" s="154"/>
      <c r="I61">
        <f>BRPL_EOD!AC61+BRPL_EOD!AD61</f>
        <v>12.92</v>
      </c>
      <c r="J61">
        <f>BYPL_EOD!AC61+BYPL_EOD!AD61</f>
        <v>7.08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34.07</v>
      </c>
      <c r="O61" s="154">
        <f t="shared" si="1"/>
        <v>0.22999999999999687</v>
      </c>
      <c r="P61">
        <v>13.007220428529497</v>
      </c>
      <c r="Q61">
        <v>7.1277957147050186</v>
      </c>
      <c r="R61">
        <v>0</v>
      </c>
      <c r="S61">
        <v>2.0839741708247721</v>
      </c>
      <c r="T61">
        <v>12.081009685940709</v>
      </c>
      <c r="U61" s="156">
        <f t="shared" si="2"/>
        <v>34.299999999999997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34.299999999999997</v>
      </c>
      <c r="E62">
        <f>GT!N62</f>
        <v>0</v>
      </c>
      <c r="F62">
        <f t="shared" si="4"/>
        <v>84</v>
      </c>
      <c r="G62">
        <f t="shared" si="5"/>
        <v>34.299999999999997</v>
      </c>
      <c r="H62" s="154"/>
      <c r="I62">
        <f>BRPL_EOD!AC62+BRPL_EOD!AD62</f>
        <v>12.92</v>
      </c>
      <c r="J62">
        <f>BYPL_EOD!AC62+BYPL_EOD!AD62</f>
        <v>7.08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34.07</v>
      </c>
      <c r="O62" s="154">
        <f t="shared" si="1"/>
        <v>0.22999999999999687</v>
      </c>
      <c r="P62">
        <v>13.007220428529497</v>
      </c>
      <c r="Q62">
        <v>7.1277957147050186</v>
      </c>
      <c r="R62">
        <v>0</v>
      </c>
      <c r="S62">
        <v>2.0839741708247721</v>
      </c>
      <c r="T62">
        <v>12.081009685940709</v>
      </c>
      <c r="U62" s="156">
        <f t="shared" si="2"/>
        <v>34.299999999999997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34.299999999999997</v>
      </c>
      <c r="E63">
        <f>GT!N63</f>
        <v>0</v>
      </c>
      <c r="F63">
        <f t="shared" si="4"/>
        <v>84</v>
      </c>
      <c r="G63">
        <f t="shared" si="5"/>
        <v>34.299999999999997</v>
      </c>
      <c r="H63" s="154"/>
      <c r="I63">
        <f>BRPL_EOD!AC63+BRPL_EOD!AD63</f>
        <v>12.92</v>
      </c>
      <c r="J63">
        <f>BYPL_EOD!AC63+BYPL_EOD!AD63</f>
        <v>7.08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34.07</v>
      </c>
      <c r="O63" s="154">
        <f t="shared" si="1"/>
        <v>0.22999999999999687</v>
      </c>
      <c r="P63">
        <v>13.007220428529497</v>
      </c>
      <c r="Q63">
        <v>7.1277957147050186</v>
      </c>
      <c r="R63">
        <v>0</v>
      </c>
      <c r="S63">
        <v>2.0839741708247721</v>
      </c>
      <c r="T63">
        <v>12.081009685940709</v>
      </c>
      <c r="U63" s="156">
        <f t="shared" si="2"/>
        <v>34.299999999999997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34.299999999999997</v>
      </c>
      <c r="E64">
        <f>GT!N64</f>
        <v>0</v>
      </c>
      <c r="F64">
        <f t="shared" si="4"/>
        <v>84</v>
      </c>
      <c r="G64">
        <f t="shared" si="5"/>
        <v>34.299999999999997</v>
      </c>
      <c r="H64" s="154"/>
      <c r="I64">
        <f>BRPL_EOD!AC64+BRPL_EOD!AD64</f>
        <v>12.92</v>
      </c>
      <c r="J64">
        <f>BYPL_EOD!AC64+BYPL_EOD!AD64</f>
        <v>7.08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34.07</v>
      </c>
      <c r="O64" s="154">
        <f t="shared" si="1"/>
        <v>0.22999999999999687</v>
      </c>
      <c r="P64">
        <v>13.007220428529497</v>
      </c>
      <c r="Q64">
        <v>7.1277957147050186</v>
      </c>
      <c r="R64">
        <v>0</v>
      </c>
      <c r="S64">
        <v>2.0839741708247721</v>
      </c>
      <c r="T64">
        <v>12.081009685940709</v>
      </c>
      <c r="U64" s="156">
        <f t="shared" si="2"/>
        <v>34.299999999999997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34.299999999999997</v>
      </c>
      <c r="E65">
        <f>GT!N65</f>
        <v>0</v>
      </c>
      <c r="F65">
        <f t="shared" si="4"/>
        <v>84</v>
      </c>
      <c r="G65">
        <f t="shared" si="5"/>
        <v>34.299999999999997</v>
      </c>
      <c r="H65" s="154"/>
      <c r="I65">
        <f>BRPL_EOD!AC65+BRPL_EOD!AD65</f>
        <v>12.92</v>
      </c>
      <c r="J65">
        <f>BYPL_EOD!AC65+BYPL_EOD!AD65</f>
        <v>7.08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34.07</v>
      </c>
      <c r="O65" s="154">
        <f t="shared" si="1"/>
        <v>0.22999999999999687</v>
      </c>
      <c r="P65">
        <v>13.007220428529497</v>
      </c>
      <c r="Q65">
        <v>7.1277957147050186</v>
      </c>
      <c r="R65">
        <v>0</v>
      </c>
      <c r="S65">
        <v>2.0839741708247721</v>
      </c>
      <c r="T65">
        <v>12.081009685940709</v>
      </c>
      <c r="U65" s="156">
        <f t="shared" si="2"/>
        <v>34.299999999999997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34.299999999999997</v>
      </c>
      <c r="E66">
        <f>GT!N66</f>
        <v>0</v>
      </c>
      <c r="F66">
        <f t="shared" si="4"/>
        <v>84</v>
      </c>
      <c r="G66">
        <f t="shared" si="5"/>
        <v>34.299999999999997</v>
      </c>
      <c r="H66" s="154"/>
      <c r="I66">
        <f>BRPL_EOD!AC66+BRPL_EOD!AD66</f>
        <v>12.92</v>
      </c>
      <c r="J66">
        <f>BYPL_EOD!AC66+BYPL_EOD!AD66</f>
        <v>7.08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34.07</v>
      </c>
      <c r="O66" s="154">
        <f t="shared" si="1"/>
        <v>0.22999999999999687</v>
      </c>
      <c r="P66">
        <v>13.007220428529497</v>
      </c>
      <c r="Q66">
        <v>7.1277957147050186</v>
      </c>
      <c r="R66">
        <v>0</v>
      </c>
      <c r="S66">
        <v>2.0839741708247721</v>
      </c>
      <c r="T66">
        <v>12.081009685940709</v>
      </c>
      <c r="U66" s="156">
        <f t="shared" si="2"/>
        <v>34.299999999999997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34.299999999999997</v>
      </c>
      <c r="E67">
        <f>GT!N67</f>
        <v>0</v>
      </c>
      <c r="F67">
        <f t="shared" si="4"/>
        <v>84</v>
      </c>
      <c r="G67">
        <f t="shared" si="5"/>
        <v>34.299999999999997</v>
      </c>
      <c r="H67" s="154"/>
      <c r="I67">
        <f>BRPL_EOD!AC67+BRPL_EOD!AD67</f>
        <v>12.92</v>
      </c>
      <c r="J67">
        <f>BYPL_EOD!AC67+BYPL_EOD!AD67</f>
        <v>7.08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34.07</v>
      </c>
      <c r="O67" s="154">
        <f t="shared" ref="O67:O98" si="7">G67-N67</f>
        <v>0.22999999999999687</v>
      </c>
      <c r="P67">
        <v>13.007220428529497</v>
      </c>
      <c r="Q67">
        <v>7.1277957147050186</v>
      </c>
      <c r="R67">
        <v>0</v>
      </c>
      <c r="S67">
        <v>2.0839741708247721</v>
      </c>
      <c r="T67">
        <v>12.081009685940709</v>
      </c>
      <c r="U67" s="156">
        <f t="shared" ref="U67:U98" si="8">SUM(P67:T67)</f>
        <v>34.299999999999997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34.299999999999997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34.299999999999997</v>
      </c>
      <c r="H68" s="154"/>
      <c r="I68">
        <f>BRPL_EOD!AC68+BRPL_EOD!AD68</f>
        <v>12.92</v>
      </c>
      <c r="J68">
        <f>BYPL_EOD!AC68+BYPL_EOD!AD68</f>
        <v>7.08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34.07</v>
      </c>
      <c r="O68" s="154">
        <f t="shared" si="7"/>
        <v>0.22999999999999687</v>
      </c>
      <c r="P68">
        <v>13.007220428529497</v>
      </c>
      <c r="Q68">
        <v>7.1277957147050186</v>
      </c>
      <c r="R68">
        <v>0</v>
      </c>
      <c r="S68">
        <v>2.0839741708247721</v>
      </c>
      <c r="T68">
        <v>12.081009685940709</v>
      </c>
      <c r="U68" s="156">
        <f t="shared" si="8"/>
        <v>34.299999999999997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34.299999999999997</v>
      </c>
      <c r="E69">
        <f>GT!N69</f>
        <v>0</v>
      </c>
      <c r="F69">
        <f t="shared" si="10"/>
        <v>84</v>
      </c>
      <c r="G69">
        <f t="shared" si="11"/>
        <v>34.299999999999997</v>
      </c>
      <c r="H69" s="154"/>
      <c r="I69">
        <f>BRPL_EOD!AC69+BRPL_EOD!AD69</f>
        <v>12.92</v>
      </c>
      <c r="J69">
        <f>BYPL_EOD!AC69+BYPL_EOD!AD69</f>
        <v>7.08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34.07</v>
      </c>
      <c r="O69" s="154">
        <f t="shared" si="7"/>
        <v>0.22999999999999687</v>
      </c>
      <c r="P69">
        <v>13.007220428529497</v>
      </c>
      <c r="Q69">
        <v>7.1277957147050186</v>
      </c>
      <c r="R69">
        <v>0</v>
      </c>
      <c r="S69">
        <v>2.0839741708247721</v>
      </c>
      <c r="T69">
        <v>12.081009685940709</v>
      </c>
      <c r="U69" s="156">
        <f t="shared" si="8"/>
        <v>34.299999999999997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34.299999999999997</v>
      </c>
      <c r="E70">
        <f>GT!N70</f>
        <v>0</v>
      </c>
      <c r="F70">
        <f t="shared" si="10"/>
        <v>84</v>
      </c>
      <c r="G70">
        <f t="shared" si="11"/>
        <v>34.299999999999997</v>
      </c>
      <c r="H70" s="154"/>
      <c r="I70">
        <f>BRPL_EOD!AC70+BRPL_EOD!AD70</f>
        <v>12.92</v>
      </c>
      <c r="J70">
        <f>BYPL_EOD!AC70+BYPL_EOD!AD70</f>
        <v>7.08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34.07</v>
      </c>
      <c r="O70" s="154">
        <f t="shared" si="7"/>
        <v>0.22999999999999687</v>
      </c>
      <c r="P70">
        <v>13.007220428529497</v>
      </c>
      <c r="Q70">
        <v>7.1277957147050186</v>
      </c>
      <c r="R70">
        <v>0</v>
      </c>
      <c r="S70">
        <v>2.0839741708247721</v>
      </c>
      <c r="T70">
        <v>12.081009685940709</v>
      </c>
      <c r="U70" s="156">
        <f t="shared" si="8"/>
        <v>34.299999999999997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36.299999999999997</v>
      </c>
      <c r="E71">
        <f>GT!N71</f>
        <v>0</v>
      </c>
      <c r="F71">
        <f t="shared" si="10"/>
        <v>84</v>
      </c>
      <c r="G71">
        <f t="shared" si="11"/>
        <v>36.299999999999997</v>
      </c>
      <c r="H71" s="154"/>
      <c r="I71">
        <f>BRPL_EOD!AC71+BRPL_EOD!AD71</f>
        <v>14.21</v>
      </c>
      <c r="J71">
        <f>BYPL_EOD!AC71+BYPL_EOD!AD71</f>
        <v>7.78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36.06</v>
      </c>
      <c r="O71" s="154">
        <f t="shared" si="7"/>
        <v>0.23999999999999488</v>
      </c>
      <c r="P71">
        <v>14.304575707154742</v>
      </c>
      <c r="Q71">
        <v>7.8317803660565719</v>
      </c>
      <c r="R71">
        <v>0</v>
      </c>
      <c r="S71">
        <v>2.0837770382695502</v>
      </c>
      <c r="T71">
        <v>12.079866888519133</v>
      </c>
      <c r="U71" s="156">
        <f t="shared" si="8"/>
        <v>36.299999999999997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36.299999999999997</v>
      </c>
      <c r="E72">
        <f>GT!N72</f>
        <v>0</v>
      </c>
      <c r="F72">
        <f t="shared" si="10"/>
        <v>84</v>
      </c>
      <c r="G72">
        <f t="shared" si="11"/>
        <v>36.299999999999997</v>
      </c>
      <c r="H72" s="154"/>
      <c r="I72">
        <f>BRPL_EOD!AC72+BRPL_EOD!AD72</f>
        <v>14.21</v>
      </c>
      <c r="J72">
        <f>BYPL_EOD!AC72+BYPL_EOD!AD72</f>
        <v>7.78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36.06</v>
      </c>
      <c r="O72" s="154">
        <f t="shared" si="7"/>
        <v>0.23999999999999488</v>
      </c>
      <c r="P72">
        <v>14.304575707154742</v>
      </c>
      <c r="Q72">
        <v>7.8317803660565719</v>
      </c>
      <c r="R72">
        <v>0</v>
      </c>
      <c r="S72">
        <v>2.0837770382695502</v>
      </c>
      <c r="T72">
        <v>12.079866888519133</v>
      </c>
      <c r="U72" s="156">
        <f t="shared" si="8"/>
        <v>36.299999999999997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36.299999999999997</v>
      </c>
      <c r="E73">
        <f>GT!N73</f>
        <v>0</v>
      </c>
      <c r="F73">
        <f t="shared" si="10"/>
        <v>84</v>
      </c>
      <c r="G73">
        <f t="shared" si="11"/>
        <v>36.299999999999997</v>
      </c>
      <c r="H73" s="154"/>
      <c r="I73">
        <f>BRPL_EOD!AC73+BRPL_EOD!AD73</f>
        <v>14.21</v>
      </c>
      <c r="J73">
        <f>BYPL_EOD!AC73+BYPL_EOD!AD73</f>
        <v>7.78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36.06</v>
      </c>
      <c r="O73" s="154">
        <f t="shared" si="7"/>
        <v>0.23999999999999488</v>
      </c>
      <c r="P73">
        <v>14.304575707154742</v>
      </c>
      <c r="Q73">
        <v>7.8317803660565719</v>
      </c>
      <c r="R73">
        <v>0</v>
      </c>
      <c r="S73">
        <v>2.0837770382695502</v>
      </c>
      <c r="T73">
        <v>12.079866888519133</v>
      </c>
      <c r="U73" s="156">
        <f t="shared" si="8"/>
        <v>36.299999999999997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36.299999999999997</v>
      </c>
      <c r="E74">
        <f>GT!N74</f>
        <v>0</v>
      </c>
      <c r="F74">
        <f t="shared" si="10"/>
        <v>84</v>
      </c>
      <c r="G74">
        <f t="shared" si="11"/>
        <v>36.299999999999997</v>
      </c>
      <c r="H74" s="154"/>
      <c r="I74">
        <f>BRPL_EOD!AC74+BRPL_EOD!AD74</f>
        <v>14.21</v>
      </c>
      <c r="J74">
        <f>BYPL_EOD!AC74+BYPL_EOD!AD74</f>
        <v>7.78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36.06</v>
      </c>
      <c r="O74" s="154">
        <f t="shared" si="7"/>
        <v>0.23999999999999488</v>
      </c>
      <c r="P74">
        <v>14.304575707154742</v>
      </c>
      <c r="Q74">
        <v>7.8317803660565719</v>
      </c>
      <c r="R74">
        <v>0</v>
      </c>
      <c r="S74">
        <v>2.0837770382695502</v>
      </c>
      <c r="T74">
        <v>12.079866888519133</v>
      </c>
      <c r="U74" s="156">
        <f t="shared" si="8"/>
        <v>36.299999999999997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36.6</v>
      </c>
      <c r="E75">
        <f>GT!N75</f>
        <v>0</v>
      </c>
      <c r="F75">
        <f t="shared" si="10"/>
        <v>84</v>
      </c>
      <c r="G75">
        <f t="shared" si="11"/>
        <v>36.6</v>
      </c>
      <c r="H75" s="154"/>
      <c r="I75">
        <f>BRPL_EOD!AC75+BRPL_EOD!AD75</f>
        <v>14.21</v>
      </c>
      <c r="J75">
        <f>BYPL_EOD!AC75+BYPL_EOD!AD75</f>
        <v>7.78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36.06</v>
      </c>
      <c r="O75" s="154">
        <f t="shared" si="7"/>
        <v>0.53999999999999915</v>
      </c>
      <c r="P75">
        <v>14.422795341098171</v>
      </c>
      <c r="Q75">
        <v>7.8965058236272876</v>
      </c>
      <c r="R75">
        <v>0</v>
      </c>
      <c r="S75">
        <v>2.100998336106489</v>
      </c>
      <c r="T75">
        <v>12.179700499168053</v>
      </c>
      <c r="U75" s="156">
        <f t="shared" si="8"/>
        <v>36.6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36.6</v>
      </c>
      <c r="E76">
        <f>GT!N76</f>
        <v>0</v>
      </c>
      <c r="F76">
        <f t="shared" si="10"/>
        <v>84</v>
      </c>
      <c r="G76">
        <f t="shared" si="11"/>
        <v>36.6</v>
      </c>
      <c r="H76" s="154"/>
      <c r="I76">
        <f>BRPL_EOD!AC76+BRPL_EOD!AD76</f>
        <v>14.21</v>
      </c>
      <c r="J76">
        <f>BYPL_EOD!AC76+BYPL_EOD!AD76</f>
        <v>7.78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36.06</v>
      </c>
      <c r="O76" s="154">
        <f t="shared" si="7"/>
        <v>0.53999999999999915</v>
      </c>
      <c r="P76">
        <v>14.422795341098171</v>
      </c>
      <c r="Q76">
        <v>7.8965058236272876</v>
      </c>
      <c r="R76">
        <v>0</v>
      </c>
      <c r="S76">
        <v>2.100998336106489</v>
      </c>
      <c r="T76">
        <v>12.179700499168053</v>
      </c>
      <c r="U76" s="156">
        <f t="shared" si="8"/>
        <v>36.6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36.6</v>
      </c>
      <c r="E77">
        <f>GT!N77</f>
        <v>0</v>
      </c>
      <c r="F77">
        <f t="shared" si="10"/>
        <v>84</v>
      </c>
      <c r="G77">
        <f t="shared" si="11"/>
        <v>36.6</v>
      </c>
      <c r="H77" s="154"/>
      <c r="I77">
        <f>BRPL_EOD!AC77+BRPL_EOD!AD77</f>
        <v>3.7</v>
      </c>
      <c r="J77">
        <f>BYPL_EOD!AC77+BYPL_EOD!AD77</f>
        <v>22.2</v>
      </c>
      <c r="K77">
        <f>MES_EOD!AC77+MES_EOD!AD77</f>
        <v>0</v>
      </c>
      <c r="L77">
        <f>NDMC_EOD!AC77+NDMC_EOD!AD77</f>
        <v>1.53</v>
      </c>
      <c r="M77">
        <f>TPDDL_EOD!AC77+TPDDL_EOD!AD77</f>
        <v>8.8800000000000008</v>
      </c>
      <c r="N77">
        <f t="shared" si="6"/>
        <v>36.31</v>
      </c>
      <c r="O77" s="154">
        <f t="shared" si="7"/>
        <v>0.28999999999999915</v>
      </c>
      <c r="P77">
        <v>3.8406032131491519</v>
      </c>
      <c r="Q77">
        <v>22.2</v>
      </c>
      <c r="R77">
        <v>0</v>
      </c>
      <c r="S77">
        <v>1.5515435393114259</v>
      </c>
      <c r="T77">
        <v>9.0078532475394226</v>
      </c>
      <c r="U77" s="156">
        <f t="shared" si="8"/>
        <v>36.599999999999994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36.6</v>
      </c>
      <c r="E78">
        <f>GT!N78</f>
        <v>0</v>
      </c>
      <c r="F78">
        <f t="shared" si="10"/>
        <v>84</v>
      </c>
      <c r="G78">
        <f t="shared" si="11"/>
        <v>36.6</v>
      </c>
      <c r="H78" s="154"/>
      <c r="I78">
        <f>BRPL_EOD!AC78+BRPL_EOD!AD78</f>
        <v>3.7</v>
      </c>
      <c r="J78">
        <f>BYPL_EOD!AC78+BYPL_EOD!AD78</f>
        <v>22.2</v>
      </c>
      <c r="K78">
        <f>MES_EOD!AC78+MES_EOD!AD78</f>
        <v>0</v>
      </c>
      <c r="L78">
        <f>NDMC_EOD!AC78+NDMC_EOD!AD78</f>
        <v>1.53</v>
      </c>
      <c r="M78">
        <f>TPDDL_EOD!AC78+TPDDL_EOD!AD78</f>
        <v>8.8800000000000008</v>
      </c>
      <c r="N78">
        <f t="shared" si="6"/>
        <v>36.31</v>
      </c>
      <c r="O78" s="154">
        <f t="shared" si="7"/>
        <v>0.28999999999999915</v>
      </c>
      <c r="P78">
        <v>3.8406032131491519</v>
      </c>
      <c r="Q78">
        <v>22.2</v>
      </c>
      <c r="R78">
        <v>0</v>
      </c>
      <c r="S78">
        <v>1.5515435393114259</v>
      </c>
      <c r="T78">
        <v>9.0078532475394226</v>
      </c>
      <c r="U78" s="156">
        <f t="shared" si="8"/>
        <v>36.599999999999994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36.6</v>
      </c>
      <c r="E79">
        <f>GT!N79</f>
        <v>0</v>
      </c>
      <c r="F79">
        <f t="shared" si="10"/>
        <v>84</v>
      </c>
      <c r="G79">
        <f t="shared" si="11"/>
        <v>36.6</v>
      </c>
      <c r="H79" s="154"/>
      <c r="I79">
        <f>BRPL_EOD!AC79+BRPL_EOD!AD79</f>
        <v>14.21</v>
      </c>
      <c r="J79">
        <f>BYPL_EOD!AC79+BYPL_EOD!AD79</f>
        <v>7.78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36.06</v>
      </c>
      <c r="O79" s="154">
        <f t="shared" si="7"/>
        <v>0.53999999999999915</v>
      </c>
      <c r="P79">
        <v>14.422795341098171</v>
      </c>
      <c r="Q79">
        <v>7.8965058236272876</v>
      </c>
      <c r="R79">
        <v>0</v>
      </c>
      <c r="S79">
        <v>2.100998336106489</v>
      </c>
      <c r="T79">
        <v>12.179700499168053</v>
      </c>
      <c r="U79" s="156">
        <f t="shared" si="8"/>
        <v>36.6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36.6</v>
      </c>
      <c r="E80">
        <f>GT!N80</f>
        <v>0</v>
      </c>
      <c r="F80">
        <f t="shared" si="10"/>
        <v>84</v>
      </c>
      <c r="G80">
        <f t="shared" si="11"/>
        <v>36.6</v>
      </c>
      <c r="H80" s="154"/>
      <c r="I80">
        <f>BRPL_EOD!AC80+BRPL_EOD!AD80</f>
        <v>14.21</v>
      </c>
      <c r="J80">
        <f>BYPL_EOD!AC80+BYPL_EOD!AD80</f>
        <v>7.78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36.06</v>
      </c>
      <c r="O80" s="154">
        <f t="shared" si="7"/>
        <v>0.53999999999999915</v>
      </c>
      <c r="P80">
        <v>14.422795341098171</v>
      </c>
      <c r="Q80">
        <v>7.8965058236272876</v>
      </c>
      <c r="R80">
        <v>0</v>
      </c>
      <c r="S80">
        <v>2.100998336106489</v>
      </c>
      <c r="T80">
        <v>12.179700499168053</v>
      </c>
      <c r="U80" s="156">
        <f t="shared" si="8"/>
        <v>36.6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36.6</v>
      </c>
      <c r="E81">
        <f>GT!N81</f>
        <v>0</v>
      </c>
      <c r="F81">
        <f t="shared" si="10"/>
        <v>84</v>
      </c>
      <c r="G81">
        <f t="shared" si="11"/>
        <v>36.6</v>
      </c>
      <c r="H81" s="154"/>
      <c r="I81">
        <f>BRPL_EOD!AC81+BRPL_EOD!AD81</f>
        <v>14.21</v>
      </c>
      <c r="J81">
        <f>BYPL_EOD!AC81+BYPL_EOD!AD81</f>
        <v>7.78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36.06</v>
      </c>
      <c r="O81" s="154">
        <f t="shared" si="7"/>
        <v>0.53999999999999915</v>
      </c>
      <c r="P81">
        <v>14.422795341098171</v>
      </c>
      <c r="Q81">
        <v>7.8965058236272876</v>
      </c>
      <c r="R81">
        <v>0</v>
      </c>
      <c r="S81">
        <v>2.100998336106489</v>
      </c>
      <c r="T81">
        <v>12.179700499168053</v>
      </c>
      <c r="U81" s="156">
        <f t="shared" si="8"/>
        <v>36.6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36.6</v>
      </c>
      <c r="E82">
        <f>GT!N82</f>
        <v>0</v>
      </c>
      <c r="F82">
        <f t="shared" si="10"/>
        <v>84</v>
      </c>
      <c r="G82">
        <f t="shared" si="11"/>
        <v>36.6</v>
      </c>
      <c r="H82" s="154"/>
      <c r="I82">
        <f>BRPL_EOD!AC82+BRPL_EOD!AD82</f>
        <v>14.21</v>
      </c>
      <c r="J82">
        <f>BYPL_EOD!AC82+BYPL_EOD!AD82</f>
        <v>7.78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36.06</v>
      </c>
      <c r="O82" s="154">
        <f t="shared" si="7"/>
        <v>0.53999999999999915</v>
      </c>
      <c r="P82">
        <v>14.422795341098171</v>
      </c>
      <c r="Q82">
        <v>7.8965058236272876</v>
      </c>
      <c r="R82">
        <v>0</v>
      </c>
      <c r="S82">
        <v>2.100998336106489</v>
      </c>
      <c r="T82">
        <v>12.179700499168053</v>
      </c>
      <c r="U82" s="156">
        <f t="shared" si="8"/>
        <v>36.6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36.6</v>
      </c>
      <c r="E83">
        <f>GT!N83</f>
        <v>0</v>
      </c>
      <c r="F83">
        <f t="shared" si="10"/>
        <v>84</v>
      </c>
      <c r="G83">
        <f t="shared" si="11"/>
        <v>36.6</v>
      </c>
      <c r="H83" s="154"/>
      <c r="I83">
        <f>BRPL_EOD!AC83+BRPL_EOD!AD83</f>
        <v>14.21</v>
      </c>
      <c r="J83">
        <f>BYPL_EOD!AC83+BYPL_EOD!AD83</f>
        <v>7.78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36.06</v>
      </c>
      <c r="O83" s="154">
        <f t="shared" si="7"/>
        <v>0.53999999999999915</v>
      </c>
      <c r="P83">
        <v>14.422795341098171</v>
      </c>
      <c r="Q83">
        <v>7.8965058236272876</v>
      </c>
      <c r="R83">
        <v>0</v>
      </c>
      <c r="S83">
        <v>2.100998336106489</v>
      </c>
      <c r="T83">
        <v>12.179700499168053</v>
      </c>
      <c r="U83" s="156">
        <f t="shared" si="8"/>
        <v>36.6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36.6</v>
      </c>
      <c r="E84">
        <f>GT!N84</f>
        <v>0</v>
      </c>
      <c r="F84">
        <f t="shared" si="10"/>
        <v>84</v>
      </c>
      <c r="G84">
        <f t="shared" si="11"/>
        <v>36.6</v>
      </c>
      <c r="H84" s="154"/>
      <c r="I84">
        <f>BRPL_EOD!AC84+BRPL_EOD!AD84</f>
        <v>14.21</v>
      </c>
      <c r="J84">
        <f>BYPL_EOD!AC84+BYPL_EOD!AD84</f>
        <v>7.78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36.06</v>
      </c>
      <c r="O84" s="154">
        <f t="shared" si="7"/>
        <v>0.53999999999999915</v>
      </c>
      <c r="P84">
        <v>14.422795341098171</v>
      </c>
      <c r="Q84">
        <v>7.8965058236272876</v>
      </c>
      <c r="R84">
        <v>0</v>
      </c>
      <c r="S84">
        <v>2.100998336106489</v>
      </c>
      <c r="T84">
        <v>12.179700499168053</v>
      </c>
      <c r="U84" s="156">
        <f t="shared" si="8"/>
        <v>36.6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36.6</v>
      </c>
      <c r="E85">
        <f>GT!N85</f>
        <v>0</v>
      </c>
      <c r="F85">
        <f t="shared" si="10"/>
        <v>84</v>
      </c>
      <c r="G85">
        <f t="shared" si="11"/>
        <v>36.6</v>
      </c>
      <c r="H85" s="154"/>
      <c r="I85">
        <f>BRPL_EOD!AC85+BRPL_EOD!AD85</f>
        <v>14.21</v>
      </c>
      <c r="J85">
        <f>BYPL_EOD!AC85+BYPL_EOD!AD85</f>
        <v>7.78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36.06</v>
      </c>
      <c r="O85" s="154">
        <f t="shared" si="7"/>
        <v>0.53999999999999915</v>
      </c>
      <c r="P85">
        <v>14.422795341098171</v>
      </c>
      <c r="Q85">
        <v>7.8965058236272876</v>
      </c>
      <c r="R85">
        <v>0</v>
      </c>
      <c r="S85">
        <v>2.100998336106489</v>
      </c>
      <c r="T85">
        <v>12.179700499168053</v>
      </c>
      <c r="U85" s="156">
        <f t="shared" si="8"/>
        <v>36.6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37.6</v>
      </c>
      <c r="E86">
        <f>GT!N86</f>
        <v>0</v>
      </c>
      <c r="F86">
        <f t="shared" si="10"/>
        <v>84</v>
      </c>
      <c r="G86">
        <f t="shared" si="11"/>
        <v>37.6</v>
      </c>
      <c r="H86" s="154"/>
      <c r="I86">
        <f>BRPL_EOD!AC86+BRPL_EOD!AD86</f>
        <v>14.86</v>
      </c>
      <c r="J86">
        <f>BYPL_EOD!AC86+BYPL_EOD!AD86</f>
        <v>8.14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37.07</v>
      </c>
      <c r="O86" s="154">
        <f t="shared" si="7"/>
        <v>0.53000000000000114</v>
      </c>
      <c r="P86">
        <v>15.072457512813596</v>
      </c>
      <c r="Q86">
        <v>8.2563798219584577</v>
      </c>
      <c r="R86">
        <v>0</v>
      </c>
      <c r="S86">
        <v>2.0995953601294848</v>
      </c>
      <c r="T86">
        <v>12.171567305098463</v>
      </c>
      <c r="U86" s="156">
        <f t="shared" si="8"/>
        <v>37.6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37.6</v>
      </c>
      <c r="E87">
        <f>GT!N87</f>
        <v>0</v>
      </c>
      <c r="F87">
        <f t="shared" si="10"/>
        <v>84</v>
      </c>
      <c r="G87">
        <f t="shared" si="11"/>
        <v>37.6</v>
      </c>
      <c r="H87" s="154"/>
      <c r="I87">
        <f>BRPL_EOD!AC87+BRPL_EOD!AD87</f>
        <v>4.75</v>
      </c>
      <c r="J87">
        <f>BYPL_EOD!AC87+BYPL_EOD!AD87</f>
        <v>19</v>
      </c>
      <c r="K87">
        <f>MES_EOD!AC87+MES_EOD!AD87</f>
        <v>0</v>
      </c>
      <c r="L87">
        <f>NDMC_EOD!AC87+NDMC_EOD!AD87</f>
        <v>1.97</v>
      </c>
      <c r="M87">
        <f>TPDDL_EOD!AC87+TPDDL_EOD!AD87</f>
        <v>11.4</v>
      </c>
      <c r="N87">
        <f t="shared" si="6"/>
        <v>37.119999999999997</v>
      </c>
      <c r="O87" s="154">
        <f t="shared" si="7"/>
        <v>0.48000000000000398</v>
      </c>
      <c r="P87">
        <v>4.9064270118443662</v>
      </c>
      <c r="Q87">
        <v>19.101599999999998</v>
      </c>
      <c r="R87">
        <v>0</v>
      </c>
      <c r="S87">
        <v>2.0023056674823985</v>
      </c>
      <c r="T87">
        <v>11.589667320673243</v>
      </c>
      <c r="U87" s="156">
        <f t="shared" si="8"/>
        <v>37.600000000000009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37.6</v>
      </c>
      <c r="E88">
        <f>GT!N88</f>
        <v>0</v>
      </c>
      <c r="F88">
        <f t="shared" si="10"/>
        <v>84</v>
      </c>
      <c r="G88">
        <f t="shared" si="11"/>
        <v>37.6</v>
      </c>
      <c r="H88" s="154"/>
      <c r="I88">
        <f>BRPL_EOD!AC88+BRPL_EOD!AD88</f>
        <v>13</v>
      </c>
      <c r="J88">
        <f>BYPL_EOD!AC88+BYPL_EOD!AD88</f>
        <v>10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37.07</v>
      </c>
      <c r="O88" s="154">
        <f t="shared" si="7"/>
        <v>0.53000000000000114</v>
      </c>
      <c r="P88">
        <v>13.185864580523335</v>
      </c>
      <c r="Q88">
        <v>10.142972754248719</v>
      </c>
      <c r="R88">
        <v>0</v>
      </c>
      <c r="S88">
        <v>2.0995953601294848</v>
      </c>
      <c r="T88">
        <v>12.171567305098463</v>
      </c>
      <c r="U88" s="156">
        <f t="shared" si="8"/>
        <v>37.6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37.6</v>
      </c>
      <c r="E89">
        <f>GT!N89</f>
        <v>0</v>
      </c>
      <c r="F89">
        <f t="shared" si="10"/>
        <v>84</v>
      </c>
      <c r="G89">
        <f t="shared" si="11"/>
        <v>37.6</v>
      </c>
      <c r="H89" s="154"/>
      <c r="I89">
        <f>BRPL_EOD!AC89+BRPL_EOD!AD89</f>
        <v>14.86</v>
      </c>
      <c r="J89">
        <f>BYPL_EOD!AC89+BYPL_EOD!AD89</f>
        <v>8.14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37.07</v>
      </c>
      <c r="O89" s="154">
        <f t="shared" si="7"/>
        <v>0.53000000000000114</v>
      </c>
      <c r="P89">
        <v>15.072457512813596</v>
      </c>
      <c r="Q89">
        <v>8.2563798219584577</v>
      </c>
      <c r="R89">
        <v>0</v>
      </c>
      <c r="S89">
        <v>2.0995953601294848</v>
      </c>
      <c r="T89">
        <v>12.171567305098463</v>
      </c>
      <c r="U89" s="156">
        <f t="shared" si="8"/>
        <v>37.6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37.6</v>
      </c>
      <c r="E90">
        <f>GT!N90</f>
        <v>0</v>
      </c>
      <c r="F90">
        <f t="shared" si="10"/>
        <v>84</v>
      </c>
      <c r="G90">
        <f t="shared" si="11"/>
        <v>37.6</v>
      </c>
      <c r="H90" s="154"/>
      <c r="I90">
        <f>BRPL_EOD!AC90+BRPL_EOD!AD90</f>
        <v>14.86</v>
      </c>
      <c r="J90">
        <f>BYPL_EOD!AC90+BYPL_EOD!AD90</f>
        <v>8.14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37.07</v>
      </c>
      <c r="O90" s="154">
        <f t="shared" si="7"/>
        <v>0.53000000000000114</v>
      </c>
      <c r="P90">
        <v>15.072457512813596</v>
      </c>
      <c r="Q90">
        <v>8.2563798219584577</v>
      </c>
      <c r="R90">
        <v>0</v>
      </c>
      <c r="S90">
        <v>2.0995953601294848</v>
      </c>
      <c r="T90">
        <v>12.171567305098463</v>
      </c>
      <c r="U90" s="156">
        <f t="shared" si="8"/>
        <v>37.6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37.6</v>
      </c>
      <c r="E91">
        <f>GT!N91</f>
        <v>0</v>
      </c>
      <c r="F91">
        <f t="shared" si="10"/>
        <v>84</v>
      </c>
      <c r="G91">
        <f t="shared" si="11"/>
        <v>37.6</v>
      </c>
      <c r="H91" s="154"/>
      <c r="I91">
        <f>BRPL_EOD!AC91+BRPL_EOD!AD91</f>
        <v>14.86</v>
      </c>
      <c r="J91">
        <f>BYPL_EOD!AC91+BYPL_EOD!AD91</f>
        <v>8.14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37.07</v>
      </c>
      <c r="O91" s="154">
        <f t="shared" si="7"/>
        <v>0.53000000000000114</v>
      </c>
      <c r="P91">
        <v>15.072457512813596</v>
      </c>
      <c r="Q91">
        <v>8.2563798219584577</v>
      </c>
      <c r="R91">
        <v>0</v>
      </c>
      <c r="S91">
        <v>2.0995953601294848</v>
      </c>
      <c r="T91">
        <v>12.171567305098463</v>
      </c>
      <c r="U91" s="156">
        <f t="shared" si="8"/>
        <v>37.6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37.6</v>
      </c>
      <c r="E92">
        <f>GT!N92</f>
        <v>0</v>
      </c>
      <c r="F92">
        <f t="shared" si="10"/>
        <v>84</v>
      </c>
      <c r="G92">
        <f t="shared" si="11"/>
        <v>37.6</v>
      </c>
      <c r="H92" s="154"/>
      <c r="I92">
        <f>BRPL_EOD!AC92+BRPL_EOD!AD92</f>
        <v>14.86</v>
      </c>
      <c r="J92">
        <f>BYPL_EOD!AC92+BYPL_EOD!AD92</f>
        <v>8.14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37.07</v>
      </c>
      <c r="O92" s="154">
        <f t="shared" si="7"/>
        <v>0.53000000000000114</v>
      </c>
      <c r="P92">
        <v>15.072457512813596</v>
      </c>
      <c r="Q92">
        <v>8.2563798219584577</v>
      </c>
      <c r="R92">
        <v>0</v>
      </c>
      <c r="S92">
        <v>2.0995953601294848</v>
      </c>
      <c r="T92">
        <v>12.171567305098463</v>
      </c>
      <c r="U92" s="156">
        <f t="shared" si="8"/>
        <v>37.6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38.6</v>
      </c>
      <c r="E93">
        <f>GT!N93</f>
        <v>0</v>
      </c>
      <c r="F93">
        <f t="shared" si="10"/>
        <v>84</v>
      </c>
      <c r="G93">
        <f t="shared" si="11"/>
        <v>38.6</v>
      </c>
      <c r="H93" s="154"/>
      <c r="I93">
        <f>BRPL_EOD!AC93+BRPL_EOD!AD93</f>
        <v>15.51</v>
      </c>
      <c r="J93">
        <f>BYPL_EOD!AC93+BYPL_EOD!AD93</f>
        <v>8.49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38.07</v>
      </c>
      <c r="O93" s="154">
        <f t="shared" si="7"/>
        <v>0.53000000000000114</v>
      </c>
      <c r="P93">
        <v>15.725925925925926</v>
      </c>
      <c r="Q93">
        <v>8.6081954294720262</v>
      </c>
      <c r="R93">
        <v>0</v>
      </c>
      <c r="S93">
        <v>2.0988179669030731</v>
      </c>
      <c r="T93">
        <v>12.167060677698975</v>
      </c>
      <c r="U93" s="156">
        <f t="shared" si="8"/>
        <v>38.6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38.6</v>
      </c>
      <c r="E94">
        <f>GT!N94</f>
        <v>0</v>
      </c>
      <c r="F94">
        <f t="shared" si="10"/>
        <v>84</v>
      </c>
      <c r="G94">
        <f t="shared" si="11"/>
        <v>38.6</v>
      </c>
      <c r="H94" s="154"/>
      <c r="I94">
        <f>BRPL_EOD!AC94+BRPL_EOD!AD94</f>
        <v>15.51</v>
      </c>
      <c r="J94">
        <f>BYPL_EOD!AC94+BYPL_EOD!AD94</f>
        <v>8.49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38.07</v>
      </c>
      <c r="O94" s="154">
        <f t="shared" si="7"/>
        <v>0.53000000000000114</v>
      </c>
      <c r="P94">
        <v>15.725925925925926</v>
      </c>
      <c r="Q94">
        <v>8.6081954294720262</v>
      </c>
      <c r="R94">
        <v>0</v>
      </c>
      <c r="S94">
        <v>2.0988179669030731</v>
      </c>
      <c r="T94">
        <v>12.167060677698975</v>
      </c>
      <c r="U94" s="156">
        <f t="shared" si="8"/>
        <v>38.6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38.6</v>
      </c>
      <c r="E95">
        <f>GT!N95</f>
        <v>0</v>
      </c>
      <c r="F95">
        <f t="shared" si="10"/>
        <v>84</v>
      </c>
      <c r="G95">
        <f t="shared" si="11"/>
        <v>38.6</v>
      </c>
      <c r="H95" s="154"/>
      <c r="I95">
        <f>BRPL_EOD!AC95+BRPL_EOD!AD95</f>
        <v>15.51</v>
      </c>
      <c r="J95">
        <f>BYPL_EOD!AC95+BYPL_EOD!AD95</f>
        <v>8.49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38.07</v>
      </c>
      <c r="O95" s="154">
        <f t="shared" si="7"/>
        <v>0.53000000000000114</v>
      </c>
      <c r="P95">
        <v>15.725925925925926</v>
      </c>
      <c r="Q95">
        <v>8.6081954294720262</v>
      </c>
      <c r="R95">
        <v>0</v>
      </c>
      <c r="S95">
        <v>2.0988179669030731</v>
      </c>
      <c r="T95">
        <v>12.167060677698975</v>
      </c>
      <c r="U95" s="156">
        <f t="shared" si="8"/>
        <v>38.6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38.6</v>
      </c>
      <c r="E96">
        <f>GT!N96</f>
        <v>0</v>
      </c>
      <c r="F96">
        <f t="shared" si="10"/>
        <v>84</v>
      </c>
      <c r="G96">
        <f t="shared" si="11"/>
        <v>38.6</v>
      </c>
      <c r="H96" s="154"/>
      <c r="I96">
        <f>BRPL_EOD!AC96+BRPL_EOD!AD96</f>
        <v>15.51</v>
      </c>
      <c r="J96">
        <f>BYPL_EOD!AC96+BYPL_EOD!AD96</f>
        <v>8.49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38.07</v>
      </c>
      <c r="O96" s="154">
        <f t="shared" si="7"/>
        <v>0.53000000000000114</v>
      </c>
      <c r="P96">
        <v>15.725925925925926</v>
      </c>
      <c r="Q96">
        <v>8.6081954294720262</v>
      </c>
      <c r="R96">
        <v>0</v>
      </c>
      <c r="S96">
        <v>2.0988179669030731</v>
      </c>
      <c r="T96">
        <v>12.167060677698975</v>
      </c>
      <c r="U96" s="156">
        <f t="shared" si="8"/>
        <v>38.6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38.6</v>
      </c>
      <c r="E97">
        <f>GT!N97</f>
        <v>0</v>
      </c>
      <c r="F97">
        <f t="shared" si="10"/>
        <v>84</v>
      </c>
      <c r="G97">
        <f t="shared" si="11"/>
        <v>38.6</v>
      </c>
      <c r="H97" s="154"/>
      <c r="I97">
        <f>BRPL_EOD!AC97+BRPL_EOD!AD97</f>
        <v>15.51</v>
      </c>
      <c r="J97">
        <f>BYPL_EOD!AC97+BYPL_EOD!AD97</f>
        <v>8.49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38.07</v>
      </c>
      <c r="O97" s="154">
        <f t="shared" si="7"/>
        <v>0.53000000000000114</v>
      </c>
      <c r="P97">
        <v>15.725925925925926</v>
      </c>
      <c r="Q97">
        <v>8.6081954294720262</v>
      </c>
      <c r="R97">
        <v>0</v>
      </c>
      <c r="S97">
        <v>2.0988179669030731</v>
      </c>
      <c r="T97">
        <v>12.167060677698975</v>
      </c>
      <c r="U97" s="156">
        <f t="shared" si="8"/>
        <v>38.6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38.6</v>
      </c>
      <c r="E98">
        <f>GT!N98</f>
        <v>0</v>
      </c>
      <c r="F98">
        <f t="shared" si="10"/>
        <v>84</v>
      </c>
      <c r="G98">
        <f t="shared" si="11"/>
        <v>38.6</v>
      </c>
      <c r="H98" s="154"/>
      <c r="I98">
        <f>BRPL_EOD!AC98+BRPL_EOD!AD98</f>
        <v>15.51</v>
      </c>
      <c r="J98">
        <f>BYPL_EOD!AC98+BYPL_EOD!AD98</f>
        <v>8.49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38.07</v>
      </c>
      <c r="O98" s="154">
        <f t="shared" si="7"/>
        <v>0.53000000000000114</v>
      </c>
      <c r="P98">
        <v>15.725925925925926</v>
      </c>
      <c r="Q98">
        <v>8.6081954294720262</v>
      </c>
      <c r="R98">
        <v>0</v>
      </c>
      <c r="S98">
        <v>2.0988179669030731</v>
      </c>
      <c r="T98">
        <v>12.167060677698975</v>
      </c>
      <c r="U98" s="156">
        <f t="shared" si="8"/>
        <v>38.6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0.87094999999999978</v>
      </c>
      <c r="E99" s="156">
        <f t="shared" si="12"/>
        <v>0</v>
      </c>
      <c r="F99" s="156">
        <f t="shared" si="12"/>
        <v>2.016</v>
      </c>
      <c r="G99" s="156">
        <f t="shared" si="12"/>
        <v>0.87094999999999978</v>
      </c>
      <c r="H99" s="156"/>
      <c r="I99" s="156">
        <f t="shared" si="12"/>
        <v>0.32489249999999992</v>
      </c>
      <c r="J99" s="156">
        <f t="shared" si="12"/>
        <v>0.20167749999999987</v>
      </c>
      <c r="K99" s="156">
        <f t="shared" si="12"/>
        <v>0</v>
      </c>
      <c r="L99" s="156">
        <f t="shared" si="12"/>
        <v>4.9134999999999901E-2</v>
      </c>
      <c r="M99" s="156">
        <f t="shared" si="12"/>
        <v>0.28485500000000002</v>
      </c>
      <c r="N99" s="156">
        <f t="shared" si="12"/>
        <v>0.8605600000000001</v>
      </c>
      <c r="O99" s="156">
        <f t="shared" si="12"/>
        <v>1.0389999999999967E-2</v>
      </c>
      <c r="P99" s="156">
        <f t="shared" si="12"/>
        <v>0.32899103147459569</v>
      </c>
      <c r="Q99" s="156">
        <f t="shared" si="12"/>
        <v>0.20389502882164295</v>
      </c>
      <c r="R99" s="156">
        <f t="shared" si="12"/>
        <v>0</v>
      </c>
      <c r="S99" s="156">
        <f t="shared" si="12"/>
        <v>4.9734043672721349E-2</v>
      </c>
      <c r="T99" s="156">
        <f t="shared" si="12"/>
        <v>0.28832989603104003</v>
      </c>
      <c r="U99" s="156">
        <f t="shared" si="12"/>
        <v>0.87094999999999978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44872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218.86</v>
      </c>
      <c r="E3">
        <f>BAWANA!AM3</f>
        <v>0</v>
      </c>
      <c r="F3">
        <f>(B3+C3)*0.8</f>
        <v>256</v>
      </c>
      <c r="G3">
        <f>(D3+E3)</f>
        <v>218.86</v>
      </c>
      <c r="H3" s="154"/>
      <c r="I3">
        <f>BRPL_EOD!AK3+BRPL_EOD!AL3</f>
        <v>79.59</v>
      </c>
      <c r="J3">
        <f>BYPL_EOD!AK3+BYPL_EOD!AL3</f>
        <v>46.02</v>
      </c>
      <c r="K3">
        <f>MES_EOD!AK3+MES_EOD!AL3</f>
        <v>5</v>
      </c>
      <c r="L3">
        <f>NDMC_EOD!AK3+NDMC_EOD!AL3</f>
        <v>18.66</v>
      </c>
      <c r="M3">
        <f>TPDDL_EOD!AK3+TPDDL_EOD!AL3</f>
        <v>69.599999999999994</v>
      </c>
      <c r="N3">
        <f t="shared" ref="N3:N66" si="0">SUM(I3:M3)</f>
        <v>218.87</v>
      </c>
      <c r="O3" s="154">
        <f t="shared" ref="O3:O66" si="1">G3-N3</f>
        <v>-9.9999999999909051E-3</v>
      </c>
      <c r="P3">
        <v>79.586363594827986</v>
      </c>
      <c r="Q3">
        <v>46.01789738200759</v>
      </c>
      <c r="R3">
        <v>4.9997715538904375</v>
      </c>
      <c r="S3">
        <v>18.659147439119113</v>
      </c>
      <c r="T3">
        <v>69.596820030154888</v>
      </c>
      <c r="U3" s="156">
        <f t="shared" ref="U3:U66" si="2">SUM(P3:T3)</f>
        <v>218.86</v>
      </c>
      <c r="V3" s="154">
        <f t="shared" ref="V3:V66" si="3">G3-U3</f>
        <v>0</v>
      </c>
      <c r="Y3">
        <f>BAWANA!AW3+BAWANA!AX3</f>
        <v>25.57</v>
      </c>
      <c r="Z3">
        <f>BAWANA!BD3+BAWANA!BE3</f>
        <v>25.57</v>
      </c>
      <c r="AA3">
        <f>BAWANA!X3+BAWANA!Y3</f>
        <v>25.57</v>
      </c>
      <c r="AB3">
        <f>BAWANA!AE3+BAWANA!AF3</f>
        <v>25.57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218.86</v>
      </c>
      <c r="E4">
        <f>BAWANA!AM4</f>
        <v>0</v>
      </c>
      <c r="F4">
        <f t="shared" ref="F4:F67" si="4">(B4+C4)*0.8</f>
        <v>256</v>
      </c>
      <c r="G4">
        <f t="shared" ref="G4:G67" si="5">(D4+E4)</f>
        <v>218.86</v>
      </c>
      <c r="H4" s="154"/>
      <c r="I4">
        <f>BRPL_EOD!AK4+BRPL_EOD!AL4</f>
        <v>79.59</v>
      </c>
      <c r="J4">
        <f>BYPL_EOD!AK4+BYPL_EOD!AL4</f>
        <v>46.02</v>
      </c>
      <c r="K4">
        <f>MES_EOD!AK4+MES_EOD!AL4</f>
        <v>5</v>
      </c>
      <c r="L4">
        <f>NDMC_EOD!AK4+NDMC_EOD!AL4</f>
        <v>18.66</v>
      </c>
      <c r="M4">
        <f>TPDDL_EOD!AK4+TPDDL_EOD!AL4</f>
        <v>69.599999999999994</v>
      </c>
      <c r="N4">
        <f t="shared" si="0"/>
        <v>218.87</v>
      </c>
      <c r="O4" s="154">
        <f t="shared" si="1"/>
        <v>-9.9999999999909051E-3</v>
      </c>
      <c r="P4">
        <v>79.586363594827986</v>
      </c>
      <c r="Q4">
        <v>46.01789738200759</v>
      </c>
      <c r="R4">
        <v>4.9997715538904375</v>
      </c>
      <c r="S4">
        <v>18.659147439119113</v>
      </c>
      <c r="T4">
        <v>69.596820030154888</v>
      </c>
      <c r="U4" s="156">
        <f t="shared" si="2"/>
        <v>218.86</v>
      </c>
      <c r="V4" s="154">
        <f t="shared" si="3"/>
        <v>0</v>
      </c>
      <c r="Y4">
        <f>BAWANA!AW4+BAWANA!AX4</f>
        <v>25.57</v>
      </c>
      <c r="Z4">
        <f>BAWANA!BD4+BAWANA!BE4</f>
        <v>25.57</v>
      </c>
      <c r="AA4">
        <f>BAWANA!X4+BAWANA!Y4</f>
        <v>25.57</v>
      </c>
      <c r="AB4">
        <f>BAWANA!AE4+BAWANA!AF4</f>
        <v>25.57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218.86</v>
      </c>
      <c r="E5">
        <f>BAWANA!AM5</f>
        <v>0</v>
      </c>
      <c r="F5">
        <f t="shared" si="4"/>
        <v>256</v>
      </c>
      <c r="G5">
        <f t="shared" si="5"/>
        <v>218.86</v>
      </c>
      <c r="H5" s="154"/>
      <c r="I5">
        <f>BRPL_EOD!AK5+BRPL_EOD!AL5</f>
        <v>79.59</v>
      </c>
      <c r="J5">
        <f>BYPL_EOD!AK5+BYPL_EOD!AL5</f>
        <v>46.02</v>
      </c>
      <c r="K5">
        <f>MES_EOD!AK5+MES_EOD!AL5</f>
        <v>5</v>
      </c>
      <c r="L5">
        <f>NDMC_EOD!AK5+NDMC_EOD!AL5</f>
        <v>18.66</v>
      </c>
      <c r="M5">
        <f>TPDDL_EOD!AK5+TPDDL_EOD!AL5</f>
        <v>69.599999999999994</v>
      </c>
      <c r="N5">
        <f t="shared" si="0"/>
        <v>218.87</v>
      </c>
      <c r="O5" s="154">
        <f t="shared" si="1"/>
        <v>-9.9999999999909051E-3</v>
      </c>
      <c r="P5">
        <v>79.586363594827986</v>
      </c>
      <c r="Q5">
        <v>46.01789738200759</v>
      </c>
      <c r="R5">
        <v>4.9997715538904375</v>
      </c>
      <c r="S5">
        <v>18.659147439119113</v>
      </c>
      <c r="T5">
        <v>69.596820030154888</v>
      </c>
      <c r="U5" s="156">
        <f t="shared" si="2"/>
        <v>218.86</v>
      </c>
      <c r="V5" s="154">
        <f t="shared" si="3"/>
        <v>0</v>
      </c>
      <c r="Y5">
        <f>BAWANA!AW5+BAWANA!AX5</f>
        <v>25.57</v>
      </c>
      <c r="Z5">
        <f>BAWANA!BD5+BAWANA!BE5</f>
        <v>25.57</v>
      </c>
      <c r="AA5">
        <f>BAWANA!X5+BAWANA!Y5</f>
        <v>25.57</v>
      </c>
      <c r="AB5">
        <f>BAWANA!AE5+BAWANA!AF5</f>
        <v>25.57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218.86</v>
      </c>
      <c r="E6">
        <f>BAWANA!AM6</f>
        <v>0</v>
      </c>
      <c r="F6">
        <f t="shared" si="4"/>
        <v>256</v>
      </c>
      <c r="G6">
        <f t="shared" si="5"/>
        <v>218.86</v>
      </c>
      <c r="H6" s="154"/>
      <c r="I6">
        <f>BRPL_EOD!AK6+BRPL_EOD!AL6</f>
        <v>79.59</v>
      </c>
      <c r="J6">
        <f>BYPL_EOD!AK6+BYPL_EOD!AL6</f>
        <v>46.02</v>
      </c>
      <c r="K6">
        <f>MES_EOD!AK6+MES_EOD!AL6</f>
        <v>5</v>
      </c>
      <c r="L6">
        <f>NDMC_EOD!AK6+NDMC_EOD!AL6</f>
        <v>18.66</v>
      </c>
      <c r="M6">
        <f>TPDDL_EOD!AK6+TPDDL_EOD!AL6</f>
        <v>69.599999999999994</v>
      </c>
      <c r="N6">
        <f t="shared" si="0"/>
        <v>218.87</v>
      </c>
      <c r="O6" s="154">
        <f t="shared" si="1"/>
        <v>-9.9999999999909051E-3</v>
      </c>
      <c r="P6">
        <v>79.586363594827986</v>
      </c>
      <c r="Q6">
        <v>46.01789738200759</v>
      </c>
      <c r="R6">
        <v>4.9997715538904375</v>
      </c>
      <c r="S6">
        <v>18.659147439119113</v>
      </c>
      <c r="T6">
        <v>69.596820030154888</v>
      </c>
      <c r="U6" s="156">
        <f t="shared" si="2"/>
        <v>218.86</v>
      </c>
      <c r="V6" s="154">
        <f t="shared" si="3"/>
        <v>0</v>
      </c>
      <c r="Y6">
        <f>BAWANA!AW6+BAWANA!AX6</f>
        <v>25.57</v>
      </c>
      <c r="Z6">
        <f>BAWANA!BD6+BAWANA!BE6</f>
        <v>25.57</v>
      </c>
      <c r="AA6">
        <f>BAWANA!X6+BAWANA!Y6</f>
        <v>25.57</v>
      </c>
      <c r="AB6">
        <f>BAWANA!AE6+BAWANA!AF6</f>
        <v>25.57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218.86</v>
      </c>
      <c r="E7">
        <f>BAWANA!AM7</f>
        <v>0</v>
      </c>
      <c r="F7">
        <f t="shared" si="4"/>
        <v>256</v>
      </c>
      <c r="G7">
        <f t="shared" si="5"/>
        <v>218.86</v>
      </c>
      <c r="H7" s="154"/>
      <c r="I7">
        <f>BRPL_EOD!AK7+BRPL_EOD!AL7</f>
        <v>79.59</v>
      </c>
      <c r="J7">
        <f>BYPL_EOD!AK7+BYPL_EOD!AL7</f>
        <v>46.02</v>
      </c>
      <c r="K7">
        <f>MES_EOD!AK7+MES_EOD!AL7</f>
        <v>5</v>
      </c>
      <c r="L7">
        <f>NDMC_EOD!AK7+NDMC_EOD!AL7</f>
        <v>18.66</v>
      </c>
      <c r="M7">
        <f>TPDDL_EOD!AK7+TPDDL_EOD!AL7</f>
        <v>69.599999999999994</v>
      </c>
      <c r="N7">
        <f t="shared" si="0"/>
        <v>218.87</v>
      </c>
      <c r="O7" s="154">
        <f t="shared" si="1"/>
        <v>-9.9999999999909051E-3</v>
      </c>
      <c r="P7">
        <v>79.586363594827986</v>
      </c>
      <c r="Q7">
        <v>46.01789738200759</v>
      </c>
      <c r="R7">
        <v>4.9997715538904375</v>
      </c>
      <c r="S7">
        <v>18.659147439119113</v>
      </c>
      <c r="T7">
        <v>69.596820030154888</v>
      </c>
      <c r="U7" s="156">
        <f t="shared" si="2"/>
        <v>218.86</v>
      </c>
      <c r="V7" s="154">
        <f t="shared" si="3"/>
        <v>0</v>
      </c>
      <c r="Y7">
        <f>BAWANA!AW7+BAWANA!AX7</f>
        <v>25.57</v>
      </c>
      <c r="Z7">
        <f>BAWANA!BD7+BAWANA!BE7</f>
        <v>25.57</v>
      </c>
      <c r="AA7">
        <f>BAWANA!X7+BAWANA!Y7</f>
        <v>25.57</v>
      </c>
      <c r="AB7">
        <f>BAWANA!AE7+BAWANA!AF7</f>
        <v>25.57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218.86</v>
      </c>
      <c r="E8">
        <f>BAWANA!AM8</f>
        <v>0</v>
      </c>
      <c r="F8">
        <f t="shared" si="4"/>
        <v>256</v>
      </c>
      <c r="G8">
        <f t="shared" si="5"/>
        <v>218.86</v>
      </c>
      <c r="H8" s="154"/>
      <c r="I8">
        <f>BRPL_EOD!AK8+BRPL_EOD!AL8</f>
        <v>79.59</v>
      </c>
      <c r="J8">
        <f>BYPL_EOD!AK8+BYPL_EOD!AL8</f>
        <v>46.02</v>
      </c>
      <c r="K8">
        <f>MES_EOD!AK8+MES_EOD!AL8</f>
        <v>5</v>
      </c>
      <c r="L8">
        <f>NDMC_EOD!AK8+NDMC_EOD!AL8</f>
        <v>18.66</v>
      </c>
      <c r="M8">
        <f>TPDDL_EOD!AK8+TPDDL_EOD!AL8</f>
        <v>69.599999999999994</v>
      </c>
      <c r="N8">
        <f t="shared" si="0"/>
        <v>218.87</v>
      </c>
      <c r="O8" s="154">
        <f t="shared" si="1"/>
        <v>-9.9999999999909051E-3</v>
      </c>
      <c r="P8">
        <v>79.586363594827986</v>
      </c>
      <c r="Q8">
        <v>46.01789738200759</v>
      </c>
      <c r="R8">
        <v>4.9997715538904375</v>
      </c>
      <c r="S8">
        <v>18.659147439119113</v>
      </c>
      <c r="T8">
        <v>69.596820030154888</v>
      </c>
      <c r="U8" s="156">
        <f t="shared" si="2"/>
        <v>218.86</v>
      </c>
      <c r="V8" s="154">
        <f t="shared" si="3"/>
        <v>0</v>
      </c>
      <c r="Y8">
        <f>BAWANA!AW8+BAWANA!AX8</f>
        <v>25.57</v>
      </c>
      <c r="Z8">
        <f>BAWANA!BD8+BAWANA!BE8</f>
        <v>25.57</v>
      </c>
      <c r="AA8">
        <f>BAWANA!X8+BAWANA!Y8</f>
        <v>25.57</v>
      </c>
      <c r="AB8">
        <f>BAWANA!AE8+BAWANA!AF8</f>
        <v>25.57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218.86</v>
      </c>
      <c r="E9">
        <f>BAWANA!AM9</f>
        <v>0</v>
      </c>
      <c r="F9">
        <f t="shared" si="4"/>
        <v>256</v>
      </c>
      <c r="G9">
        <f t="shared" si="5"/>
        <v>218.86</v>
      </c>
      <c r="H9" s="154"/>
      <c r="I9">
        <f>BRPL_EOD!AK9+BRPL_EOD!AL9</f>
        <v>79.59</v>
      </c>
      <c r="J9">
        <f>BYPL_EOD!AK9+BYPL_EOD!AL9</f>
        <v>46.02</v>
      </c>
      <c r="K9">
        <f>MES_EOD!AK9+MES_EOD!AL9</f>
        <v>5</v>
      </c>
      <c r="L9">
        <f>NDMC_EOD!AK9+NDMC_EOD!AL9</f>
        <v>18.66</v>
      </c>
      <c r="M9">
        <f>TPDDL_EOD!AK9+TPDDL_EOD!AL9</f>
        <v>69.599999999999994</v>
      </c>
      <c r="N9">
        <f t="shared" si="0"/>
        <v>218.87</v>
      </c>
      <c r="O9" s="154">
        <f t="shared" si="1"/>
        <v>-9.9999999999909051E-3</v>
      </c>
      <c r="P9">
        <v>79.586363594827986</v>
      </c>
      <c r="Q9">
        <v>46.01789738200759</v>
      </c>
      <c r="R9">
        <v>4.9997715538904375</v>
      </c>
      <c r="S9">
        <v>18.659147439119113</v>
      </c>
      <c r="T9">
        <v>69.596820030154888</v>
      </c>
      <c r="U9" s="156">
        <f t="shared" si="2"/>
        <v>218.86</v>
      </c>
      <c r="V9" s="154">
        <f t="shared" si="3"/>
        <v>0</v>
      </c>
      <c r="Y9">
        <f>BAWANA!AW9+BAWANA!AX9</f>
        <v>25.57</v>
      </c>
      <c r="Z9">
        <f>BAWANA!BD9+BAWANA!BE9</f>
        <v>25.57</v>
      </c>
      <c r="AA9">
        <f>BAWANA!X9+BAWANA!Y9</f>
        <v>25.57</v>
      </c>
      <c r="AB9">
        <f>BAWANA!AE9+BAWANA!AF9</f>
        <v>25.57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218.86</v>
      </c>
      <c r="E10">
        <f>BAWANA!AM10</f>
        <v>0</v>
      </c>
      <c r="F10">
        <f t="shared" si="4"/>
        <v>256</v>
      </c>
      <c r="G10">
        <f t="shared" si="5"/>
        <v>218.86</v>
      </c>
      <c r="H10" s="154"/>
      <c r="I10">
        <f>BRPL_EOD!AK10+BRPL_EOD!AL10</f>
        <v>79.59</v>
      </c>
      <c r="J10">
        <f>BYPL_EOD!AK10+BYPL_EOD!AL10</f>
        <v>46.02</v>
      </c>
      <c r="K10">
        <f>MES_EOD!AK10+MES_EOD!AL10</f>
        <v>5</v>
      </c>
      <c r="L10">
        <f>NDMC_EOD!AK10+NDMC_EOD!AL10</f>
        <v>18.66</v>
      </c>
      <c r="M10">
        <f>TPDDL_EOD!AK10+TPDDL_EOD!AL10</f>
        <v>69.599999999999994</v>
      </c>
      <c r="N10">
        <f t="shared" si="0"/>
        <v>218.87</v>
      </c>
      <c r="O10" s="154">
        <f t="shared" si="1"/>
        <v>-9.9999999999909051E-3</v>
      </c>
      <c r="P10">
        <v>79.586363594827986</v>
      </c>
      <c r="Q10">
        <v>46.01789738200759</v>
      </c>
      <c r="R10">
        <v>4.9997715538904375</v>
      </c>
      <c r="S10">
        <v>18.659147439119113</v>
      </c>
      <c r="T10">
        <v>69.596820030154888</v>
      </c>
      <c r="U10" s="156">
        <f t="shared" si="2"/>
        <v>218.86</v>
      </c>
      <c r="V10" s="154">
        <f t="shared" si="3"/>
        <v>0</v>
      </c>
      <c r="Y10">
        <f>BAWANA!AW10+BAWANA!AX10</f>
        <v>25.57</v>
      </c>
      <c r="Z10">
        <f>BAWANA!BD10+BAWANA!BE10</f>
        <v>25.57</v>
      </c>
      <c r="AA10">
        <f>BAWANA!X10+BAWANA!Y10</f>
        <v>25.57</v>
      </c>
      <c r="AB10">
        <f>BAWANA!AE10+BAWANA!AF10</f>
        <v>25.57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54"/>
      <c r="I11">
        <f>BRPL_EOD!AK11+BRPL_EOD!AL11</f>
        <v>84.02</v>
      </c>
      <c r="J11">
        <f>BYPL_EOD!AK11+BYPL_EOD!AL11</f>
        <v>48.58</v>
      </c>
      <c r="K11">
        <f>MES_EOD!AK11+MES_EOD!AL11</f>
        <v>5</v>
      </c>
      <c r="L11">
        <f>NDMC_EOD!AK11+NDMC_EOD!AL11</f>
        <v>19.7</v>
      </c>
      <c r="M11">
        <f>TPDDL_EOD!AK11+TPDDL_EOD!AL11</f>
        <v>58.71</v>
      </c>
      <c r="N11">
        <f t="shared" si="0"/>
        <v>216.01</v>
      </c>
      <c r="O11" s="154">
        <f t="shared" si="1"/>
        <v>9.9999999999909051E-3</v>
      </c>
      <c r="P11">
        <v>84.02388963473912</v>
      </c>
      <c r="Q11">
        <v>48.582248969955089</v>
      </c>
      <c r="R11">
        <v>5.0002314707652422</v>
      </c>
      <c r="S11">
        <v>19.700911994815055</v>
      </c>
      <c r="T11">
        <v>58.712717929725471</v>
      </c>
      <c r="U11" s="156">
        <f t="shared" si="2"/>
        <v>216.01999999999995</v>
      </c>
      <c r="V11" s="154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54"/>
      <c r="I12">
        <f>BRPL_EOD!AK12+BRPL_EOD!AL12</f>
        <v>84.02</v>
      </c>
      <c r="J12">
        <f>BYPL_EOD!AK12+BYPL_EOD!AL12</f>
        <v>48.58</v>
      </c>
      <c r="K12">
        <f>MES_EOD!AK12+MES_EOD!AL12</f>
        <v>5</v>
      </c>
      <c r="L12">
        <f>NDMC_EOD!AK12+NDMC_EOD!AL12</f>
        <v>19.7</v>
      </c>
      <c r="M12">
        <f>TPDDL_EOD!AK12+TPDDL_EOD!AL12</f>
        <v>58.71</v>
      </c>
      <c r="N12">
        <f t="shared" si="0"/>
        <v>216.01</v>
      </c>
      <c r="O12" s="154">
        <f t="shared" si="1"/>
        <v>9.9999999999909051E-3</v>
      </c>
      <c r="P12">
        <v>84.02388963473912</v>
      </c>
      <c r="Q12">
        <v>48.582248969955089</v>
      </c>
      <c r="R12">
        <v>5.0002314707652422</v>
      </c>
      <c r="S12">
        <v>19.700911994815055</v>
      </c>
      <c r="T12">
        <v>58.712717929725471</v>
      </c>
      <c r="U12" s="156">
        <f t="shared" si="2"/>
        <v>216.01999999999995</v>
      </c>
      <c r="V12" s="154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54"/>
      <c r="I13">
        <f>BRPL_EOD!AK13+BRPL_EOD!AL13</f>
        <v>84.02</v>
      </c>
      <c r="J13">
        <f>BYPL_EOD!AK13+BYPL_EOD!AL13</f>
        <v>48.58</v>
      </c>
      <c r="K13">
        <f>MES_EOD!AK13+MES_EOD!AL13</f>
        <v>5</v>
      </c>
      <c r="L13">
        <f>NDMC_EOD!AK13+NDMC_EOD!AL13</f>
        <v>19.7</v>
      </c>
      <c r="M13">
        <f>TPDDL_EOD!AK13+TPDDL_EOD!AL13</f>
        <v>58.71</v>
      </c>
      <c r="N13">
        <f t="shared" si="0"/>
        <v>216.01</v>
      </c>
      <c r="O13" s="154">
        <f t="shared" si="1"/>
        <v>9.9999999999909051E-3</v>
      </c>
      <c r="P13">
        <v>84.02388963473912</v>
      </c>
      <c r="Q13">
        <v>48.582248969955089</v>
      </c>
      <c r="R13">
        <v>5.0002314707652422</v>
      </c>
      <c r="S13">
        <v>19.700911994815055</v>
      </c>
      <c r="T13">
        <v>58.712717929725471</v>
      </c>
      <c r="U13" s="156">
        <f t="shared" si="2"/>
        <v>216.01999999999995</v>
      </c>
      <c r="V13" s="154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54"/>
      <c r="I14">
        <f>BRPL_EOD!AK14+BRPL_EOD!AL14</f>
        <v>84.02</v>
      </c>
      <c r="J14">
        <f>BYPL_EOD!AK14+BYPL_EOD!AL14</f>
        <v>48.58</v>
      </c>
      <c r="K14">
        <f>MES_EOD!AK14+MES_EOD!AL14</f>
        <v>5</v>
      </c>
      <c r="L14">
        <f>NDMC_EOD!AK14+NDMC_EOD!AL14</f>
        <v>19.7</v>
      </c>
      <c r="M14">
        <f>TPDDL_EOD!AK14+TPDDL_EOD!AL14</f>
        <v>58.71</v>
      </c>
      <c r="N14">
        <f t="shared" si="0"/>
        <v>216.01</v>
      </c>
      <c r="O14" s="154">
        <f t="shared" si="1"/>
        <v>9.9999999999909051E-3</v>
      </c>
      <c r="P14">
        <v>84.02388963473912</v>
      </c>
      <c r="Q14">
        <v>48.582248969955089</v>
      </c>
      <c r="R14">
        <v>5.0002314707652422</v>
      </c>
      <c r="S14">
        <v>19.700911994815055</v>
      </c>
      <c r="T14">
        <v>58.712717929725471</v>
      </c>
      <c r="U14" s="156">
        <f t="shared" si="2"/>
        <v>216.01999999999995</v>
      </c>
      <c r="V14" s="154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54"/>
      <c r="I15">
        <f>BRPL_EOD!AK15+BRPL_EOD!AL15</f>
        <v>84.02</v>
      </c>
      <c r="J15">
        <f>BYPL_EOD!AK15+BYPL_EOD!AL15</f>
        <v>48.58</v>
      </c>
      <c r="K15">
        <f>MES_EOD!AK15+MES_EOD!AL15</f>
        <v>5</v>
      </c>
      <c r="L15">
        <f>NDMC_EOD!AK15+NDMC_EOD!AL15</f>
        <v>19.7</v>
      </c>
      <c r="M15">
        <f>TPDDL_EOD!AK15+TPDDL_EOD!AL15</f>
        <v>58.71</v>
      </c>
      <c r="N15">
        <f t="shared" si="0"/>
        <v>216.01</v>
      </c>
      <c r="O15" s="154">
        <f t="shared" si="1"/>
        <v>9.9999999999909051E-3</v>
      </c>
      <c r="P15">
        <v>84.02388963473912</v>
      </c>
      <c r="Q15">
        <v>48.582248969955089</v>
      </c>
      <c r="R15">
        <v>5.0002314707652422</v>
      </c>
      <c r="S15">
        <v>19.700911994815055</v>
      </c>
      <c r="T15">
        <v>58.712717929725471</v>
      </c>
      <c r="U15" s="156">
        <f t="shared" si="2"/>
        <v>216.01999999999995</v>
      </c>
      <c r="V15" s="154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54"/>
      <c r="I16">
        <f>BRPL_EOD!AK16+BRPL_EOD!AL16</f>
        <v>84.02</v>
      </c>
      <c r="J16">
        <f>BYPL_EOD!AK16+BYPL_EOD!AL16</f>
        <v>48.58</v>
      </c>
      <c r="K16">
        <f>MES_EOD!AK16+MES_EOD!AL16</f>
        <v>5</v>
      </c>
      <c r="L16">
        <f>NDMC_EOD!AK16+NDMC_EOD!AL16</f>
        <v>19.7</v>
      </c>
      <c r="M16">
        <f>TPDDL_EOD!AK16+TPDDL_EOD!AL16</f>
        <v>58.71</v>
      </c>
      <c r="N16">
        <f t="shared" si="0"/>
        <v>216.01</v>
      </c>
      <c r="O16" s="154">
        <f t="shared" si="1"/>
        <v>9.9999999999909051E-3</v>
      </c>
      <c r="P16">
        <v>84.02388963473912</v>
      </c>
      <c r="Q16">
        <v>48.582248969955089</v>
      </c>
      <c r="R16">
        <v>5.0002314707652422</v>
      </c>
      <c r="S16">
        <v>19.700911994815055</v>
      </c>
      <c r="T16">
        <v>58.712717929725471</v>
      </c>
      <c r="U16" s="156">
        <f t="shared" si="2"/>
        <v>216.01999999999995</v>
      </c>
      <c r="V16" s="154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54"/>
      <c r="I17">
        <f>BRPL_EOD!AK17+BRPL_EOD!AL17</f>
        <v>84.02</v>
      </c>
      <c r="J17">
        <f>BYPL_EOD!AK17+BYPL_EOD!AL17</f>
        <v>48.58</v>
      </c>
      <c r="K17">
        <f>MES_EOD!AK17+MES_EOD!AL17</f>
        <v>5</v>
      </c>
      <c r="L17">
        <f>NDMC_EOD!AK17+NDMC_EOD!AL17</f>
        <v>19.7</v>
      </c>
      <c r="M17">
        <f>TPDDL_EOD!AK17+TPDDL_EOD!AL17</f>
        <v>58.71</v>
      </c>
      <c r="N17">
        <f t="shared" si="0"/>
        <v>216.01</v>
      </c>
      <c r="O17" s="154">
        <f t="shared" si="1"/>
        <v>9.9999999999909051E-3</v>
      </c>
      <c r="P17">
        <v>84.02388963473912</v>
      </c>
      <c r="Q17">
        <v>48.582248969955089</v>
      </c>
      <c r="R17">
        <v>5.0002314707652422</v>
      </c>
      <c r="S17">
        <v>19.700911994815055</v>
      </c>
      <c r="T17">
        <v>58.712717929725471</v>
      </c>
      <c r="U17" s="156">
        <f t="shared" si="2"/>
        <v>216.01999999999995</v>
      </c>
      <c r="V17" s="154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54"/>
      <c r="I18">
        <f>BRPL_EOD!AK18+BRPL_EOD!AL18</f>
        <v>84.02</v>
      </c>
      <c r="J18">
        <f>BYPL_EOD!AK18+BYPL_EOD!AL18</f>
        <v>48.58</v>
      </c>
      <c r="K18">
        <f>MES_EOD!AK18+MES_EOD!AL18</f>
        <v>5</v>
      </c>
      <c r="L18">
        <f>NDMC_EOD!AK18+NDMC_EOD!AL18</f>
        <v>19.7</v>
      </c>
      <c r="M18">
        <f>TPDDL_EOD!AK18+TPDDL_EOD!AL18</f>
        <v>58.71</v>
      </c>
      <c r="N18">
        <f t="shared" si="0"/>
        <v>216.01</v>
      </c>
      <c r="O18" s="154">
        <f t="shared" si="1"/>
        <v>9.9999999999909051E-3</v>
      </c>
      <c r="P18">
        <v>84.02388963473912</v>
      </c>
      <c r="Q18">
        <v>48.582248969955089</v>
      </c>
      <c r="R18">
        <v>5.0002314707652422</v>
      </c>
      <c r="S18">
        <v>19.700911994815055</v>
      </c>
      <c r="T18">
        <v>58.712717929725471</v>
      </c>
      <c r="U18" s="156">
        <f t="shared" si="2"/>
        <v>216.01999999999995</v>
      </c>
      <c r="V18" s="154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54"/>
      <c r="I19">
        <f>BRPL_EOD!AK19+BRPL_EOD!AL19</f>
        <v>84.02</v>
      </c>
      <c r="J19">
        <f>BYPL_EOD!AK19+BYPL_EOD!AL19</f>
        <v>48.58</v>
      </c>
      <c r="K19">
        <f>MES_EOD!AK19+MES_EOD!AL19</f>
        <v>5</v>
      </c>
      <c r="L19">
        <f>NDMC_EOD!AK19+NDMC_EOD!AL19</f>
        <v>19.7</v>
      </c>
      <c r="M19">
        <f>TPDDL_EOD!AK19+TPDDL_EOD!AL19</f>
        <v>58.71</v>
      </c>
      <c r="N19">
        <f t="shared" si="0"/>
        <v>216.01</v>
      </c>
      <c r="O19" s="154">
        <f t="shared" si="1"/>
        <v>9.9999999999909051E-3</v>
      </c>
      <c r="P19">
        <v>84.02388963473912</v>
      </c>
      <c r="Q19">
        <v>48.582248969955089</v>
      </c>
      <c r="R19">
        <v>5.0002314707652422</v>
      </c>
      <c r="S19">
        <v>19.700911994815055</v>
      </c>
      <c r="T19">
        <v>58.712717929725471</v>
      </c>
      <c r="U19" s="156">
        <f t="shared" si="2"/>
        <v>216.01999999999995</v>
      </c>
      <c r="V19" s="154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217.19</v>
      </c>
      <c r="E20">
        <f>BAWANA!AM20</f>
        <v>0</v>
      </c>
      <c r="F20">
        <f t="shared" si="4"/>
        <v>256</v>
      </c>
      <c r="G20">
        <f t="shared" si="5"/>
        <v>217.19</v>
      </c>
      <c r="H20" s="154"/>
      <c r="I20">
        <f>BRPL_EOD!AK20+BRPL_EOD!AL20</f>
        <v>79.59</v>
      </c>
      <c r="J20">
        <f>BYPL_EOD!AK20+BYPL_EOD!AL20</f>
        <v>45</v>
      </c>
      <c r="K20">
        <f>MES_EOD!AK20+MES_EOD!AL20</f>
        <v>5</v>
      </c>
      <c r="L20">
        <f>NDMC_EOD!AK20+NDMC_EOD!AL20</f>
        <v>18</v>
      </c>
      <c r="M20">
        <f>TPDDL_EOD!AK20+TPDDL_EOD!AL20</f>
        <v>69.599999999999994</v>
      </c>
      <c r="N20">
        <f t="shared" si="0"/>
        <v>217.19</v>
      </c>
      <c r="O20" s="154">
        <f t="shared" si="1"/>
        <v>0</v>
      </c>
      <c r="P20">
        <v>79.59</v>
      </c>
      <c r="Q20">
        <v>45</v>
      </c>
      <c r="R20">
        <v>5</v>
      </c>
      <c r="S20">
        <v>18</v>
      </c>
      <c r="T20">
        <v>69.599999999999994</v>
      </c>
      <c r="U20" s="156">
        <f t="shared" si="2"/>
        <v>217.19</v>
      </c>
      <c r="V20" s="154">
        <f t="shared" si="3"/>
        <v>0</v>
      </c>
      <c r="Y20">
        <f>BAWANA!AW20+BAWANA!AX20</f>
        <v>32</v>
      </c>
      <c r="Z20">
        <f>BAWANA!BD20+BAWANA!BE20</f>
        <v>20.81</v>
      </c>
      <c r="AA20">
        <f>BAWANA!X20+BAWANA!Y20</f>
        <v>32</v>
      </c>
      <c r="AB20">
        <f>BAWANA!AE20+BAWANA!AF20</f>
        <v>20.81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217.19</v>
      </c>
      <c r="E21">
        <f>BAWANA!AM21</f>
        <v>0</v>
      </c>
      <c r="F21">
        <f t="shared" si="4"/>
        <v>256</v>
      </c>
      <c r="G21">
        <f t="shared" si="5"/>
        <v>217.19</v>
      </c>
      <c r="H21" s="154"/>
      <c r="I21">
        <f>BRPL_EOD!AK21+BRPL_EOD!AL21</f>
        <v>79.59</v>
      </c>
      <c r="J21">
        <f>BYPL_EOD!AK21+BYPL_EOD!AL21</f>
        <v>45</v>
      </c>
      <c r="K21">
        <f>MES_EOD!AK21+MES_EOD!AL21</f>
        <v>5</v>
      </c>
      <c r="L21">
        <f>NDMC_EOD!AK21+NDMC_EOD!AL21</f>
        <v>18</v>
      </c>
      <c r="M21">
        <f>TPDDL_EOD!AK21+TPDDL_EOD!AL21</f>
        <v>69.599999999999994</v>
      </c>
      <c r="N21">
        <f t="shared" si="0"/>
        <v>217.19</v>
      </c>
      <c r="O21" s="154">
        <f t="shared" si="1"/>
        <v>0</v>
      </c>
      <c r="P21">
        <v>79.59</v>
      </c>
      <c r="Q21">
        <v>45</v>
      </c>
      <c r="R21">
        <v>5</v>
      </c>
      <c r="S21">
        <v>18</v>
      </c>
      <c r="T21">
        <v>69.599999999999994</v>
      </c>
      <c r="U21" s="156">
        <f t="shared" si="2"/>
        <v>217.19</v>
      </c>
      <c r="V21" s="154">
        <f t="shared" si="3"/>
        <v>0</v>
      </c>
      <c r="Y21">
        <f>BAWANA!AW21+BAWANA!AX21</f>
        <v>32</v>
      </c>
      <c r="Z21">
        <f>BAWANA!BD21+BAWANA!BE21</f>
        <v>20.81</v>
      </c>
      <c r="AA21">
        <f>BAWANA!X21+BAWANA!Y21</f>
        <v>32</v>
      </c>
      <c r="AB21">
        <f>BAWANA!AE21+BAWANA!AF21</f>
        <v>20.81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217.19</v>
      </c>
      <c r="E22">
        <f>BAWANA!AM22</f>
        <v>0</v>
      </c>
      <c r="F22">
        <f t="shared" si="4"/>
        <v>256</v>
      </c>
      <c r="G22">
        <f t="shared" si="5"/>
        <v>217.19</v>
      </c>
      <c r="H22" s="154"/>
      <c r="I22">
        <f>BRPL_EOD!AK22+BRPL_EOD!AL22</f>
        <v>79.59</v>
      </c>
      <c r="J22">
        <f>BYPL_EOD!AK22+BYPL_EOD!AL22</f>
        <v>45</v>
      </c>
      <c r="K22">
        <f>MES_EOD!AK22+MES_EOD!AL22</f>
        <v>5</v>
      </c>
      <c r="L22">
        <f>NDMC_EOD!AK22+NDMC_EOD!AL22</f>
        <v>18</v>
      </c>
      <c r="M22">
        <f>TPDDL_EOD!AK22+TPDDL_EOD!AL22</f>
        <v>69.599999999999994</v>
      </c>
      <c r="N22">
        <f t="shared" si="0"/>
        <v>217.19</v>
      </c>
      <c r="O22" s="154">
        <f t="shared" si="1"/>
        <v>0</v>
      </c>
      <c r="P22">
        <v>79.59</v>
      </c>
      <c r="Q22">
        <v>45</v>
      </c>
      <c r="R22">
        <v>5</v>
      </c>
      <c r="S22">
        <v>18</v>
      </c>
      <c r="T22">
        <v>69.599999999999994</v>
      </c>
      <c r="U22" s="156">
        <f t="shared" si="2"/>
        <v>217.19</v>
      </c>
      <c r="V22" s="154">
        <f t="shared" si="3"/>
        <v>0</v>
      </c>
      <c r="Y22">
        <f>BAWANA!AW22+BAWANA!AX22</f>
        <v>32</v>
      </c>
      <c r="Z22">
        <f>BAWANA!BD22+BAWANA!BE22</f>
        <v>20.81</v>
      </c>
      <c r="AA22">
        <f>BAWANA!X22+BAWANA!Y22</f>
        <v>32</v>
      </c>
      <c r="AB22">
        <f>BAWANA!AE22+BAWANA!AF22</f>
        <v>20.81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217.19</v>
      </c>
      <c r="E23">
        <f>BAWANA!AM23</f>
        <v>0</v>
      </c>
      <c r="F23">
        <f t="shared" si="4"/>
        <v>256</v>
      </c>
      <c r="G23">
        <f t="shared" si="5"/>
        <v>217.19</v>
      </c>
      <c r="H23" s="154"/>
      <c r="I23">
        <f>BRPL_EOD!AK23+BRPL_EOD!AL23</f>
        <v>79.59</v>
      </c>
      <c r="J23">
        <f>BYPL_EOD!AK23+BYPL_EOD!AL23</f>
        <v>45</v>
      </c>
      <c r="K23">
        <f>MES_EOD!AK23+MES_EOD!AL23</f>
        <v>5</v>
      </c>
      <c r="L23">
        <f>NDMC_EOD!AK23+NDMC_EOD!AL23</f>
        <v>18</v>
      </c>
      <c r="M23">
        <f>TPDDL_EOD!AK23+TPDDL_EOD!AL23</f>
        <v>69.599999999999994</v>
      </c>
      <c r="N23">
        <f t="shared" si="0"/>
        <v>217.19</v>
      </c>
      <c r="O23" s="154">
        <f t="shared" si="1"/>
        <v>0</v>
      </c>
      <c r="P23">
        <v>79.59</v>
      </c>
      <c r="Q23">
        <v>45</v>
      </c>
      <c r="R23">
        <v>5</v>
      </c>
      <c r="S23">
        <v>18</v>
      </c>
      <c r="T23">
        <v>69.599999999999994</v>
      </c>
      <c r="U23" s="156">
        <f t="shared" si="2"/>
        <v>217.19</v>
      </c>
      <c r="V23" s="154">
        <f t="shared" si="3"/>
        <v>0</v>
      </c>
      <c r="Y23">
        <f>BAWANA!AW23+BAWANA!AX23</f>
        <v>32</v>
      </c>
      <c r="Z23">
        <f>BAWANA!BD23+BAWANA!BE23</f>
        <v>20.81</v>
      </c>
      <c r="AA23">
        <f>BAWANA!X23+BAWANA!Y23</f>
        <v>32</v>
      </c>
      <c r="AB23">
        <f>BAWANA!AE23+BAWANA!AF23</f>
        <v>20.81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217.19</v>
      </c>
      <c r="E24">
        <f>BAWANA!AM24</f>
        <v>0</v>
      </c>
      <c r="F24">
        <f t="shared" si="4"/>
        <v>256</v>
      </c>
      <c r="G24">
        <f t="shared" si="5"/>
        <v>217.19</v>
      </c>
      <c r="H24" s="154"/>
      <c r="I24">
        <f>BRPL_EOD!AK24+BRPL_EOD!AL24</f>
        <v>79.59</v>
      </c>
      <c r="J24">
        <f>BYPL_EOD!AK24+BYPL_EOD!AL24</f>
        <v>45</v>
      </c>
      <c r="K24">
        <f>MES_EOD!AK24+MES_EOD!AL24</f>
        <v>5</v>
      </c>
      <c r="L24">
        <f>NDMC_EOD!AK24+NDMC_EOD!AL24</f>
        <v>18</v>
      </c>
      <c r="M24">
        <f>TPDDL_EOD!AK24+TPDDL_EOD!AL24</f>
        <v>69.599999999999994</v>
      </c>
      <c r="N24">
        <f t="shared" si="0"/>
        <v>217.19</v>
      </c>
      <c r="O24" s="154">
        <f t="shared" si="1"/>
        <v>0</v>
      </c>
      <c r="P24">
        <v>79.59</v>
      </c>
      <c r="Q24">
        <v>45</v>
      </c>
      <c r="R24">
        <v>5</v>
      </c>
      <c r="S24">
        <v>18</v>
      </c>
      <c r="T24">
        <v>69.599999999999994</v>
      </c>
      <c r="U24" s="156">
        <f t="shared" si="2"/>
        <v>217.19</v>
      </c>
      <c r="V24" s="154">
        <f t="shared" si="3"/>
        <v>0</v>
      </c>
      <c r="Y24">
        <f>BAWANA!AW24+BAWANA!AX24</f>
        <v>32</v>
      </c>
      <c r="Z24">
        <f>BAWANA!BD24+BAWANA!BE24</f>
        <v>20.81</v>
      </c>
      <c r="AA24">
        <f>BAWANA!X24+BAWANA!Y24</f>
        <v>32</v>
      </c>
      <c r="AB24">
        <f>BAWANA!AE24+BAWANA!AF24</f>
        <v>20.81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217.19</v>
      </c>
      <c r="E25">
        <f>BAWANA!AM25</f>
        <v>0</v>
      </c>
      <c r="F25">
        <f t="shared" si="4"/>
        <v>256</v>
      </c>
      <c r="G25">
        <f t="shared" si="5"/>
        <v>217.19</v>
      </c>
      <c r="H25" s="154"/>
      <c r="I25">
        <f>BRPL_EOD!AK25+BRPL_EOD!AL25</f>
        <v>79.59</v>
      </c>
      <c r="J25">
        <f>BYPL_EOD!AK25+BYPL_EOD!AL25</f>
        <v>45</v>
      </c>
      <c r="K25">
        <f>MES_EOD!AK25+MES_EOD!AL25</f>
        <v>5</v>
      </c>
      <c r="L25">
        <f>NDMC_EOD!AK25+NDMC_EOD!AL25</f>
        <v>18</v>
      </c>
      <c r="M25">
        <f>TPDDL_EOD!AK25+TPDDL_EOD!AL25</f>
        <v>69.599999999999994</v>
      </c>
      <c r="N25">
        <f t="shared" si="0"/>
        <v>217.19</v>
      </c>
      <c r="O25" s="154">
        <f t="shared" si="1"/>
        <v>0</v>
      </c>
      <c r="P25">
        <v>79.59</v>
      </c>
      <c r="Q25">
        <v>45</v>
      </c>
      <c r="R25">
        <v>5</v>
      </c>
      <c r="S25">
        <v>18</v>
      </c>
      <c r="T25">
        <v>69.599999999999994</v>
      </c>
      <c r="U25" s="156">
        <f t="shared" si="2"/>
        <v>217.19</v>
      </c>
      <c r="V25" s="154">
        <f t="shared" si="3"/>
        <v>0</v>
      </c>
      <c r="Y25">
        <f>BAWANA!AW25+BAWANA!AX25</f>
        <v>32</v>
      </c>
      <c r="Z25">
        <f>BAWANA!BD25+BAWANA!BE25</f>
        <v>20.81</v>
      </c>
      <c r="AA25">
        <f>BAWANA!X25+BAWANA!Y25</f>
        <v>32</v>
      </c>
      <c r="AB25">
        <f>BAWANA!AE25+BAWANA!AF25</f>
        <v>20.81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237.22</v>
      </c>
      <c r="E26">
        <f>BAWANA!AM26</f>
        <v>0</v>
      </c>
      <c r="F26">
        <f t="shared" si="4"/>
        <v>256</v>
      </c>
      <c r="G26">
        <f t="shared" si="5"/>
        <v>237.22</v>
      </c>
      <c r="H26" s="154"/>
      <c r="I26">
        <f>BRPL_EOD!AK26+BRPL_EOD!AL26</f>
        <v>99.62</v>
      </c>
      <c r="J26">
        <f>BYPL_EOD!AK26+BYPL_EOD!AL26</f>
        <v>45</v>
      </c>
      <c r="K26">
        <f>MES_EOD!AK26+MES_EOD!AL26</f>
        <v>5</v>
      </c>
      <c r="L26">
        <f>NDMC_EOD!AK26+NDMC_EOD!AL26</f>
        <v>18</v>
      </c>
      <c r="M26">
        <f>TPDDL_EOD!AK26+TPDDL_EOD!AL26</f>
        <v>69.599999999999994</v>
      </c>
      <c r="N26">
        <f t="shared" si="0"/>
        <v>237.22</v>
      </c>
      <c r="O26" s="154">
        <f t="shared" si="1"/>
        <v>0</v>
      </c>
      <c r="P26">
        <v>99.62</v>
      </c>
      <c r="Q26">
        <v>45</v>
      </c>
      <c r="R26">
        <v>5</v>
      </c>
      <c r="S26">
        <v>18</v>
      </c>
      <c r="T26">
        <v>69.599999999999994</v>
      </c>
      <c r="U26" s="156">
        <f t="shared" si="2"/>
        <v>237.22</v>
      </c>
      <c r="V26" s="154">
        <f t="shared" si="3"/>
        <v>0</v>
      </c>
      <c r="Y26">
        <f>BAWANA!AW26+BAWANA!AX26</f>
        <v>32</v>
      </c>
      <c r="Z26">
        <f>BAWANA!BD26+BAWANA!BE26</f>
        <v>0.78</v>
      </c>
      <c r="AA26">
        <f>BAWANA!X26+BAWANA!Y26</f>
        <v>32</v>
      </c>
      <c r="AB26">
        <f>BAWANA!AE26+BAWANA!AF26</f>
        <v>0.78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237.22</v>
      </c>
      <c r="E27">
        <f>BAWANA!AM27</f>
        <v>0</v>
      </c>
      <c r="F27">
        <f t="shared" si="4"/>
        <v>256</v>
      </c>
      <c r="G27">
        <f t="shared" si="5"/>
        <v>237.22</v>
      </c>
      <c r="H27" s="154"/>
      <c r="I27">
        <f>BRPL_EOD!AK27+BRPL_EOD!AL27</f>
        <v>99.62</v>
      </c>
      <c r="J27">
        <f>BYPL_EOD!AK27+BYPL_EOD!AL27</f>
        <v>45</v>
      </c>
      <c r="K27">
        <f>MES_EOD!AK27+MES_EOD!AL27</f>
        <v>5</v>
      </c>
      <c r="L27">
        <f>NDMC_EOD!AK27+NDMC_EOD!AL27</f>
        <v>18</v>
      </c>
      <c r="M27">
        <f>TPDDL_EOD!AK27+TPDDL_EOD!AL27</f>
        <v>69.599999999999994</v>
      </c>
      <c r="N27">
        <f t="shared" si="0"/>
        <v>237.22</v>
      </c>
      <c r="O27" s="154">
        <f t="shared" si="1"/>
        <v>0</v>
      </c>
      <c r="P27">
        <v>99.62</v>
      </c>
      <c r="Q27">
        <v>45</v>
      </c>
      <c r="R27">
        <v>5</v>
      </c>
      <c r="S27">
        <v>18</v>
      </c>
      <c r="T27">
        <v>69.599999999999994</v>
      </c>
      <c r="U27" s="156">
        <f t="shared" si="2"/>
        <v>237.22</v>
      </c>
      <c r="V27" s="154">
        <f t="shared" si="3"/>
        <v>0</v>
      </c>
      <c r="Y27">
        <f>BAWANA!AW27+BAWANA!AX27</f>
        <v>32</v>
      </c>
      <c r="Z27">
        <f>BAWANA!BD27+BAWANA!BE27</f>
        <v>0.78</v>
      </c>
      <c r="AA27">
        <f>BAWANA!X27+BAWANA!Y27</f>
        <v>32</v>
      </c>
      <c r="AB27">
        <f>BAWANA!AE27+BAWANA!AF27</f>
        <v>0.78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237.21600000000001</v>
      </c>
      <c r="E28">
        <f>BAWANA!AM28</f>
        <v>0</v>
      </c>
      <c r="F28">
        <f t="shared" si="4"/>
        <v>256</v>
      </c>
      <c r="G28">
        <f t="shared" si="5"/>
        <v>237.21600000000001</v>
      </c>
      <c r="H28" s="154"/>
      <c r="I28">
        <f>BRPL_EOD!AK28+BRPL_EOD!AL28</f>
        <v>99.62</v>
      </c>
      <c r="J28">
        <f>BYPL_EOD!AK28+BYPL_EOD!AL28</f>
        <v>45</v>
      </c>
      <c r="K28">
        <f>MES_EOD!AK28+MES_EOD!AL28</f>
        <v>5</v>
      </c>
      <c r="L28">
        <f>NDMC_EOD!AK28+NDMC_EOD!AL28</f>
        <v>18</v>
      </c>
      <c r="M28">
        <f>TPDDL_EOD!AK28+TPDDL_EOD!AL28</f>
        <v>69.599999999999994</v>
      </c>
      <c r="N28">
        <f t="shared" si="0"/>
        <v>237.22</v>
      </c>
      <c r="O28" s="154">
        <f t="shared" si="1"/>
        <v>-3.9999999999906777E-3</v>
      </c>
      <c r="P28">
        <v>99.618320209088623</v>
      </c>
      <c r="Q28">
        <v>44.999241210690499</v>
      </c>
      <c r="R28">
        <v>4.9999156900767225</v>
      </c>
      <c r="S28">
        <v>17.9996964842762</v>
      </c>
      <c r="T28">
        <v>69.598826405867968</v>
      </c>
      <c r="U28" s="156">
        <f t="shared" si="2"/>
        <v>237.21600000000001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207.51999999999998</v>
      </c>
      <c r="E29">
        <f>BAWANA!AM29</f>
        <v>0</v>
      </c>
      <c r="F29">
        <f t="shared" si="4"/>
        <v>256</v>
      </c>
      <c r="G29">
        <f t="shared" si="5"/>
        <v>207.51999999999998</v>
      </c>
      <c r="H29" s="154"/>
      <c r="I29">
        <f>BRPL_EOD!AK29+BRPL_EOD!AL29</f>
        <v>73.209999999999994</v>
      </c>
      <c r="J29">
        <f>BYPL_EOD!AK29+BYPL_EOD!AL29</f>
        <v>43.93</v>
      </c>
      <c r="K29">
        <f>MES_EOD!AK29+MES_EOD!AL29</f>
        <v>4.88</v>
      </c>
      <c r="L29">
        <f>NDMC_EOD!AK29+NDMC_EOD!AL29</f>
        <v>17.57</v>
      </c>
      <c r="M29">
        <f>TPDDL_EOD!AK29+TPDDL_EOD!AL29</f>
        <v>67.94</v>
      </c>
      <c r="N29">
        <f t="shared" si="0"/>
        <v>207.52999999999997</v>
      </c>
      <c r="O29" s="154">
        <f t="shared" si="1"/>
        <v>-9.9999999999909051E-3</v>
      </c>
      <c r="P29">
        <v>73.206472317255333</v>
      </c>
      <c r="Q29">
        <v>43.927883197609987</v>
      </c>
      <c r="R29">
        <v>4.8797648532742253</v>
      </c>
      <c r="S29">
        <v>17.569153375415603</v>
      </c>
      <c r="T29">
        <v>67.936726256444857</v>
      </c>
      <c r="U29" s="156">
        <f t="shared" si="2"/>
        <v>207.51999999999998</v>
      </c>
      <c r="V29" s="154">
        <f t="shared" si="3"/>
        <v>0</v>
      </c>
      <c r="Y29">
        <f>BAWANA!AW29+BAWANA!AX29</f>
        <v>31.24</v>
      </c>
      <c r="Z29">
        <f>BAWANA!BD29+BAWANA!BE29</f>
        <v>31.24</v>
      </c>
      <c r="AA29">
        <f>BAWANA!X29+BAWANA!Y29</f>
        <v>31.24</v>
      </c>
      <c r="AB29">
        <f>BAWANA!AE29+BAWANA!AF29</f>
        <v>31.24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209.7</v>
      </c>
      <c r="E30">
        <f>BAWANA!AM30</f>
        <v>0</v>
      </c>
      <c r="F30">
        <f t="shared" si="4"/>
        <v>256</v>
      </c>
      <c r="G30">
        <f t="shared" si="5"/>
        <v>209.7</v>
      </c>
      <c r="H30" s="154"/>
      <c r="I30">
        <f>BRPL_EOD!AK30+BRPL_EOD!AL30</f>
        <v>70.66</v>
      </c>
      <c r="J30">
        <f>BYPL_EOD!AK30+BYPL_EOD!AL30</f>
        <v>51.81</v>
      </c>
      <c r="K30">
        <f>MES_EOD!AK30+MES_EOD!AL30</f>
        <v>4.71</v>
      </c>
      <c r="L30">
        <f>NDMC_EOD!AK30+NDMC_EOD!AL30</f>
        <v>16.96</v>
      </c>
      <c r="M30">
        <f>TPDDL_EOD!AK30+TPDDL_EOD!AL30</f>
        <v>65.569999999999993</v>
      </c>
      <c r="N30">
        <f t="shared" si="0"/>
        <v>209.70999999999998</v>
      </c>
      <c r="O30" s="154">
        <f t="shared" si="1"/>
        <v>-9.9999999999909051E-3</v>
      </c>
      <c r="P30">
        <v>70.656630585093694</v>
      </c>
      <c r="Q30">
        <v>51.807529445424642</v>
      </c>
      <c r="R30">
        <v>4.7097754041295126</v>
      </c>
      <c r="S30">
        <v>16.959191264126652</v>
      </c>
      <c r="T30">
        <v>65.566873301225499</v>
      </c>
      <c r="U30" s="156">
        <f t="shared" si="2"/>
        <v>209.7</v>
      </c>
      <c r="V30" s="154">
        <f t="shared" si="3"/>
        <v>0</v>
      </c>
      <c r="Y30">
        <f>BAWANA!AW30+BAWANA!AX30</f>
        <v>30.15</v>
      </c>
      <c r="Z30">
        <f>BAWANA!BD30+BAWANA!BE30</f>
        <v>30.15</v>
      </c>
      <c r="AA30">
        <f>BAWANA!X30+BAWANA!Y30</f>
        <v>30.15</v>
      </c>
      <c r="AB30">
        <f>BAWANA!AE30+BAWANA!AF30</f>
        <v>30.15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209.7</v>
      </c>
      <c r="E31">
        <f>BAWANA!AM31</f>
        <v>0</v>
      </c>
      <c r="F31">
        <f t="shared" si="4"/>
        <v>256</v>
      </c>
      <c r="G31">
        <f t="shared" si="5"/>
        <v>209.7</v>
      </c>
      <c r="H31" s="154"/>
      <c r="I31">
        <f>BRPL_EOD!AK31+BRPL_EOD!AL31</f>
        <v>70.66</v>
      </c>
      <c r="J31">
        <f>BYPL_EOD!AK31+BYPL_EOD!AL31</f>
        <v>51.81</v>
      </c>
      <c r="K31">
        <f>MES_EOD!AK31+MES_EOD!AL31</f>
        <v>4.71</v>
      </c>
      <c r="L31">
        <f>NDMC_EOD!AK31+NDMC_EOD!AL31</f>
        <v>16.96</v>
      </c>
      <c r="M31">
        <f>TPDDL_EOD!AK31+TPDDL_EOD!AL31</f>
        <v>65.569999999999993</v>
      </c>
      <c r="N31">
        <f t="shared" si="0"/>
        <v>209.70999999999998</v>
      </c>
      <c r="O31" s="154">
        <f t="shared" si="1"/>
        <v>-9.9999999999909051E-3</v>
      </c>
      <c r="P31">
        <v>70.656630585093694</v>
      </c>
      <c r="Q31">
        <v>51.807529445424642</v>
      </c>
      <c r="R31">
        <v>4.7097754041295126</v>
      </c>
      <c r="S31">
        <v>16.959191264126652</v>
      </c>
      <c r="T31">
        <v>65.566873301225499</v>
      </c>
      <c r="U31" s="156">
        <f t="shared" si="2"/>
        <v>209.7</v>
      </c>
      <c r="V31" s="154">
        <f t="shared" si="3"/>
        <v>0</v>
      </c>
      <c r="Y31">
        <f>BAWANA!AW31+BAWANA!AX31</f>
        <v>30.15</v>
      </c>
      <c r="Z31">
        <f>BAWANA!BD31+BAWANA!BE31</f>
        <v>30.15</v>
      </c>
      <c r="AA31">
        <f>BAWANA!X31+BAWANA!Y31</f>
        <v>30.15</v>
      </c>
      <c r="AB31">
        <f>BAWANA!AE31+BAWANA!AF31</f>
        <v>30.15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209.7</v>
      </c>
      <c r="E32">
        <f>BAWANA!AM32</f>
        <v>0</v>
      </c>
      <c r="F32">
        <f t="shared" si="4"/>
        <v>256</v>
      </c>
      <c r="G32">
        <f t="shared" si="5"/>
        <v>209.7</v>
      </c>
      <c r="H32" s="154"/>
      <c r="I32">
        <f>BRPL_EOD!AK32+BRPL_EOD!AL32</f>
        <v>70.66</v>
      </c>
      <c r="J32">
        <f>BYPL_EOD!AK32+BYPL_EOD!AL32</f>
        <v>51.81</v>
      </c>
      <c r="K32">
        <f>MES_EOD!AK32+MES_EOD!AL32</f>
        <v>4.71</v>
      </c>
      <c r="L32">
        <f>NDMC_EOD!AK32+NDMC_EOD!AL32</f>
        <v>16.96</v>
      </c>
      <c r="M32">
        <f>TPDDL_EOD!AK32+TPDDL_EOD!AL32</f>
        <v>65.569999999999993</v>
      </c>
      <c r="N32">
        <f t="shared" si="0"/>
        <v>209.70999999999998</v>
      </c>
      <c r="O32" s="154">
        <f t="shared" si="1"/>
        <v>-9.9999999999909051E-3</v>
      </c>
      <c r="P32">
        <v>70.656630585093694</v>
      </c>
      <c r="Q32">
        <v>51.807529445424642</v>
      </c>
      <c r="R32">
        <v>4.7097754041295126</v>
      </c>
      <c r="S32">
        <v>16.959191264126652</v>
      </c>
      <c r="T32">
        <v>65.566873301225499</v>
      </c>
      <c r="U32" s="156">
        <f t="shared" si="2"/>
        <v>209.7</v>
      </c>
      <c r="V32" s="154">
        <f t="shared" si="3"/>
        <v>0</v>
      </c>
      <c r="Y32">
        <f>BAWANA!AW32+BAWANA!AX32</f>
        <v>30.15</v>
      </c>
      <c r="Z32">
        <f>BAWANA!BD32+BAWANA!BE32</f>
        <v>30.15</v>
      </c>
      <c r="AA32">
        <f>BAWANA!X32+BAWANA!Y32</f>
        <v>30.15</v>
      </c>
      <c r="AB32">
        <f>BAWANA!AE32+BAWANA!AF32</f>
        <v>30.15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209.7</v>
      </c>
      <c r="E33">
        <f>BAWANA!AM33</f>
        <v>0</v>
      </c>
      <c r="F33">
        <f t="shared" si="4"/>
        <v>256</v>
      </c>
      <c r="G33">
        <f t="shared" si="5"/>
        <v>209.7</v>
      </c>
      <c r="H33" s="154"/>
      <c r="I33">
        <f>BRPL_EOD!AK33+BRPL_EOD!AL33</f>
        <v>70.66</v>
      </c>
      <c r="J33">
        <f>BYPL_EOD!AK33+BYPL_EOD!AL33</f>
        <v>51.81</v>
      </c>
      <c r="K33">
        <f>MES_EOD!AK33+MES_EOD!AL33</f>
        <v>4.71</v>
      </c>
      <c r="L33">
        <f>NDMC_EOD!AK33+NDMC_EOD!AL33</f>
        <v>16.96</v>
      </c>
      <c r="M33">
        <f>TPDDL_EOD!AK33+TPDDL_EOD!AL33</f>
        <v>65.569999999999993</v>
      </c>
      <c r="N33">
        <f t="shared" si="0"/>
        <v>209.70999999999998</v>
      </c>
      <c r="O33" s="154">
        <f t="shared" si="1"/>
        <v>-9.9999999999909051E-3</v>
      </c>
      <c r="P33">
        <v>70.656630585093694</v>
      </c>
      <c r="Q33">
        <v>51.807529445424642</v>
      </c>
      <c r="R33">
        <v>4.7097754041295126</v>
      </c>
      <c r="S33">
        <v>16.959191264126652</v>
      </c>
      <c r="T33">
        <v>65.566873301225499</v>
      </c>
      <c r="U33" s="156">
        <f t="shared" si="2"/>
        <v>209.7</v>
      </c>
      <c r="V33" s="154">
        <f t="shared" si="3"/>
        <v>0</v>
      </c>
      <c r="Y33">
        <f>BAWANA!AW33+BAWANA!AX33</f>
        <v>30.15</v>
      </c>
      <c r="Z33">
        <f>BAWANA!BD33+BAWANA!BE33</f>
        <v>30.15</v>
      </c>
      <c r="AA33">
        <f>BAWANA!X33+BAWANA!Y33</f>
        <v>30.15</v>
      </c>
      <c r="AB33">
        <f>BAWANA!AE33+BAWANA!AF33</f>
        <v>30.15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209.7</v>
      </c>
      <c r="E34">
        <f>BAWANA!AM34</f>
        <v>0</v>
      </c>
      <c r="F34">
        <f t="shared" si="4"/>
        <v>256</v>
      </c>
      <c r="G34">
        <f t="shared" si="5"/>
        <v>209.7</v>
      </c>
      <c r="H34" s="154"/>
      <c r="I34">
        <f>BRPL_EOD!AK34+BRPL_EOD!AL34</f>
        <v>70.66</v>
      </c>
      <c r="J34">
        <f>BYPL_EOD!AK34+BYPL_EOD!AL34</f>
        <v>51.81</v>
      </c>
      <c r="K34">
        <f>MES_EOD!AK34+MES_EOD!AL34</f>
        <v>4.71</v>
      </c>
      <c r="L34">
        <f>NDMC_EOD!AK34+NDMC_EOD!AL34</f>
        <v>16.96</v>
      </c>
      <c r="M34">
        <f>TPDDL_EOD!AK34+TPDDL_EOD!AL34</f>
        <v>65.569999999999993</v>
      </c>
      <c r="N34">
        <f t="shared" si="0"/>
        <v>209.70999999999998</v>
      </c>
      <c r="O34" s="154">
        <f t="shared" si="1"/>
        <v>-9.9999999999909051E-3</v>
      </c>
      <c r="P34">
        <v>70.656630585093694</v>
      </c>
      <c r="Q34">
        <v>51.807529445424642</v>
      </c>
      <c r="R34">
        <v>4.7097754041295126</v>
      </c>
      <c r="S34">
        <v>16.959191264126652</v>
      </c>
      <c r="T34">
        <v>65.566873301225499</v>
      </c>
      <c r="U34" s="156">
        <f t="shared" si="2"/>
        <v>209.7</v>
      </c>
      <c r="V34" s="154">
        <f t="shared" si="3"/>
        <v>0</v>
      </c>
      <c r="Y34">
        <f>BAWANA!AW34+BAWANA!AX34</f>
        <v>30.15</v>
      </c>
      <c r="Z34">
        <f>BAWANA!BD34+BAWANA!BE34</f>
        <v>30.15</v>
      </c>
      <c r="AA34">
        <f>BAWANA!X34+BAWANA!Y34</f>
        <v>30.15</v>
      </c>
      <c r="AB34">
        <f>BAWANA!AE34+BAWANA!AF34</f>
        <v>30.15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226.30000000000004</v>
      </c>
      <c r="E35">
        <f>BAWANA!AM35</f>
        <v>0</v>
      </c>
      <c r="F35">
        <f t="shared" si="4"/>
        <v>256</v>
      </c>
      <c r="G35">
        <f t="shared" si="5"/>
        <v>226.30000000000004</v>
      </c>
      <c r="H35" s="154"/>
      <c r="I35">
        <f>BRPL_EOD!AK35+BRPL_EOD!AL35</f>
        <v>75</v>
      </c>
      <c r="J35">
        <f>BYPL_EOD!AK35+BYPL_EOD!AL35</f>
        <v>55</v>
      </c>
      <c r="K35">
        <f>MES_EOD!AK35+MES_EOD!AL35</f>
        <v>5</v>
      </c>
      <c r="L35">
        <f>NDMC_EOD!AK35+NDMC_EOD!AL35</f>
        <v>18</v>
      </c>
      <c r="M35">
        <f>TPDDL_EOD!AK35+TPDDL_EOD!AL35</f>
        <v>69.599999999999994</v>
      </c>
      <c r="N35">
        <f t="shared" si="0"/>
        <v>222.6</v>
      </c>
      <c r="O35" s="154">
        <f t="shared" si="1"/>
        <v>3.7000000000000455</v>
      </c>
      <c r="P35">
        <v>77.123149189884018</v>
      </c>
      <c r="Q35">
        <v>55.977425577201743</v>
      </c>
      <c r="R35">
        <v>5.1108974364800268</v>
      </c>
      <c r="S35">
        <v>18.488527796434262</v>
      </c>
      <c r="T35">
        <v>69.599999999999994</v>
      </c>
      <c r="U35" s="156">
        <f t="shared" si="2"/>
        <v>226.30000000000004</v>
      </c>
      <c r="V35" s="154">
        <f t="shared" si="3"/>
        <v>0</v>
      </c>
      <c r="Y35">
        <f>BAWANA!AW35+BAWANA!AX35</f>
        <v>30.15</v>
      </c>
      <c r="Z35">
        <f>BAWANA!BD35+BAWANA!BE35</f>
        <v>30.15</v>
      </c>
      <c r="AA35">
        <f>BAWANA!X35+BAWANA!Y35</f>
        <v>30.15</v>
      </c>
      <c r="AB35">
        <f>BAWANA!AE35+BAWANA!AF35</f>
        <v>30.15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226.30000000000004</v>
      </c>
      <c r="E36">
        <f>BAWANA!AM36</f>
        <v>0</v>
      </c>
      <c r="F36">
        <f t="shared" si="4"/>
        <v>256</v>
      </c>
      <c r="G36">
        <f t="shared" si="5"/>
        <v>226.30000000000004</v>
      </c>
      <c r="H36" s="154"/>
      <c r="I36">
        <f>BRPL_EOD!AK36+BRPL_EOD!AL36</f>
        <v>75</v>
      </c>
      <c r="J36">
        <f>BYPL_EOD!AK36+BYPL_EOD!AL36</f>
        <v>55</v>
      </c>
      <c r="K36">
        <f>MES_EOD!AK36+MES_EOD!AL36</f>
        <v>5</v>
      </c>
      <c r="L36">
        <f>NDMC_EOD!AK36+NDMC_EOD!AL36</f>
        <v>18</v>
      </c>
      <c r="M36">
        <f>TPDDL_EOD!AK36+TPDDL_EOD!AL36</f>
        <v>69.599999999999994</v>
      </c>
      <c r="N36">
        <f t="shared" si="0"/>
        <v>222.6</v>
      </c>
      <c r="O36" s="154">
        <f t="shared" si="1"/>
        <v>3.7000000000000455</v>
      </c>
      <c r="P36">
        <v>77.123149189884018</v>
      </c>
      <c r="Q36">
        <v>55.977425577201743</v>
      </c>
      <c r="R36">
        <v>5.1108974364800268</v>
      </c>
      <c r="S36">
        <v>18.488527796434262</v>
      </c>
      <c r="T36">
        <v>69.599999999999994</v>
      </c>
      <c r="U36" s="156">
        <f t="shared" si="2"/>
        <v>226.30000000000004</v>
      </c>
      <c r="V36" s="154">
        <f t="shared" si="3"/>
        <v>0</v>
      </c>
      <c r="Y36">
        <f>BAWANA!AW36+BAWANA!AX36</f>
        <v>30.15</v>
      </c>
      <c r="Z36">
        <f>BAWANA!BD36+BAWANA!BE36</f>
        <v>30.15</v>
      </c>
      <c r="AA36">
        <f>BAWANA!X36+BAWANA!Y36</f>
        <v>30.15</v>
      </c>
      <c r="AB36">
        <f>BAWANA!AE36+BAWANA!AF36</f>
        <v>30.15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209.7</v>
      </c>
      <c r="E37">
        <f>BAWANA!AM37</f>
        <v>0</v>
      </c>
      <c r="F37">
        <f t="shared" si="4"/>
        <v>256</v>
      </c>
      <c r="G37">
        <f t="shared" si="5"/>
        <v>209.7</v>
      </c>
      <c r="H37" s="154"/>
      <c r="I37">
        <f>BRPL_EOD!AK37+BRPL_EOD!AL37</f>
        <v>70.66</v>
      </c>
      <c r="J37">
        <f>BYPL_EOD!AK37+BYPL_EOD!AL37</f>
        <v>51.81</v>
      </c>
      <c r="K37">
        <f>MES_EOD!AK37+MES_EOD!AL37</f>
        <v>4.71</v>
      </c>
      <c r="L37">
        <f>NDMC_EOD!AK37+NDMC_EOD!AL37</f>
        <v>16.96</v>
      </c>
      <c r="M37">
        <f>TPDDL_EOD!AK37+TPDDL_EOD!AL37</f>
        <v>65.569999999999993</v>
      </c>
      <c r="N37">
        <f t="shared" si="0"/>
        <v>209.70999999999998</v>
      </c>
      <c r="O37" s="154">
        <f t="shared" si="1"/>
        <v>-9.9999999999909051E-3</v>
      </c>
      <c r="P37">
        <v>70.656630585093694</v>
      </c>
      <c r="Q37">
        <v>51.807529445424642</v>
      </c>
      <c r="R37">
        <v>4.7097754041295126</v>
      </c>
      <c r="S37">
        <v>16.959191264126652</v>
      </c>
      <c r="T37">
        <v>65.566873301225499</v>
      </c>
      <c r="U37" s="156">
        <f t="shared" si="2"/>
        <v>209.7</v>
      </c>
      <c r="V37" s="154">
        <f t="shared" si="3"/>
        <v>0</v>
      </c>
      <c r="Y37">
        <f>BAWANA!AW37+BAWANA!AX37</f>
        <v>30.15</v>
      </c>
      <c r="Z37">
        <f>BAWANA!BD37+BAWANA!BE37</f>
        <v>30.15</v>
      </c>
      <c r="AA37">
        <f>BAWANA!X37+BAWANA!Y37</f>
        <v>30.15</v>
      </c>
      <c r="AB37">
        <f>BAWANA!AE37+BAWANA!AF37</f>
        <v>30.15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209.7</v>
      </c>
      <c r="E38">
        <f>BAWANA!AM38</f>
        <v>0</v>
      </c>
      <c r="F38">
        <f t="shared" si="4"/>
        <v>256</v>
      </c>
      <c r="G38">
        <f t="shared" si="5"/>
        <v>209.7</v>
      </c>
      <c r="H38" s="154"/>
      <c r="I38">
        <f>BRPL_EOD!AK38+BRPL_EOD!AL38</f>
        <v>70.66</v>
      </c>
      <c r="J38">
        <f>BYPL_EOD!AK38+BYPL_EOD!AL38</f>
        <v>51.81</v>
      </c>
      <c r="K38">
        <f>MES_EOD!AK38+MES_EOD!AL38</f>
        <v>4.71</v>
      </c>
      <c r="L38">
        <f>NDMC_EOD!AK38+NDMC_EOD!AL38</f>
        <v>16.96</v>
      </c>
      <c r="M38">
        <f>TPDDL_EOD!AK38+TPDDL_EOD!AL38</f>
        <v>65.569999999999993</v>
      </c>
      <c r="N38">
        <f t="shared" si="0"/>
        <v>209.70999999999998</v>
      </c>
      <c r="O38" s="154">
        <f t="shared" si="1"/>
        <v>-9.9999999999909051E-3</v>
      </c>
      <c r="P38">
        <v>70.656630585093694</v>
      </c>
      <c r="Q38">
        <v>51.807529445424642</v>
      </c>
      <c r="R38">
        <v>4.7097754041295126</v>
      </c>
      <c r="S38">
        <v>16.959191264126652</v>
      </c>
      <c r="T38">
        <v>65.566873301225499</v>
      </c>
      <c r="U38" s="156">
        <f t="shared" si="2"/>
        <v>209.7</v>
      </c>
      <c r="V38" s="154">
        <f t="shared" si="3"/>
        <v>0</v>
      </c>
      <c r="Y38">
        <f>BAWANA!AW38+BAWANA!AX38</f>
        <v>30.15</v>
      </c>
      <c r="Z38">
        <f>BAWANA!BD38+BAWANA!BE38</f>
        <v>30.15</v>
      </c>
      <c r="AA38">
        <f>BAWANA!X38+BAWANA!Y38</f>
        <v>30.15</v>
      </c>
      <c r="AB38">
        <f>BAWANA!AE38+BAWANA!AF38</f>
        <v>30.15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209.7</v>
      </c>
      <c r="E39">
        <f>BAWANA!AM39</f>
        <v>0</v>
      </c>
      <c r="F39">
        <f t="shared" si="4"/>
        <v>256</v>
      </c>
      <c r="G39">
        <f t="shared" si="5"/>
        <v>209.7</v>
      </c>
      <c r="H39" s="154"/>
      <c r="I39">
        <f>BRPL_EOD!AK39+BRPL_EOD!AL39</f>
        <v>70.66</v>
      </c>
      <c r="J39">
        <f>BYPL_EOD!AK39+BYPL_EOD!AL39</f>
        <v>51.81</v>
      </c>
      <c r="K39">
        <f>MES_EOD!AK39+MES_EOD!AL39</f>
        <v>4.71</v>
      </c>
      <c r="L39">
        <f>NDMC_EOD!AK39+NDMC_EOD!AL39</f>
        <v>16.96</v>
      </c>
      <c r="M39">
        <f>TPDDL_EOD!AK39+TPDDL_EOD!AL39</f>
        <v>65.569999999999993</v>
      </c>
      <c r="N39">
        <f t="shared" si="0"/>
        <v>209.70999999999998</v>
      </c>
      <c r="O39" s="154">
        <f t="shared" si="1"/>
        <v>-9.9999999999909051E-3</v>
      </c>
      <c r="P39">
        <v>70.656630585093694</v>
      </c>
      <c r="Q39">
        <v>51.807529445424642</v>
      </c>
      <c r="R39">
        <v>4.7097754041295126</v>
      </c>
      <c r="S39">
        <v>16.959191264126652</v>
      </c>
      <c r="T39">
        <v>65.566873301225499</v>
      </c>
      <c r="U39" s="156">
        <f t="shared" si="2"/>
        <v>209.7</v>
      </c>
      <c r="V39" s="154">
        <f t="shared" si="3"/>
        <v>0</v>
      </c>
      <c r="Y39">
        <f>BAWANA!AW39+BAWANA!AX39</f>
        <v>30.15</v>
      </c>
      <c r="Z39">
        <f>BAWANA!BD39+BAWANA!BE39</f>
        <v>30.15</v>
      </c>
      <c r="AA39">
        <f>BAWANA!X39+BAWANA!Y39</f>
        <v>30.15</v>
      </c>
      <c r="AB39">
        <f>BAWANA!AE39+BAWANA!AF39</f>
        <v>30.15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209.7</v>
      </c>
      <c r="E40">
        <f>BAWANA!AM40</f>
        <v>0</v>
      </c>
      <c r="F40">
        <f t="shared" si="4"/>
        <v>256</v>
      </c>
      <c r="G40">
        <f t="shared" si="5"/>
        <v>209.7</v>
      </c>
      <c r="H40" s="154"/>
      <c r="I40">
        <f>BRPL_EOD!AK40+BRPL_EOD!AL40</f>
        <v>70.66</v>
      </c>
      <c r="J40">
        <f>BYPL_EOD!AK40+BYPL_EOD!AL40</f>
        <v>51.81</v>
      </c>
      <c r="K40">
        <f>MES_EOD!AK40+MES_EOD!AL40</f>
        <v>4.71</v>
      </c>
      <c r="L40">
        <f>NDMC_EOD!AK40+NDMC_EOD!AL40</f>
        <v>16.96</v>
      </c>
      <c r="M40">
        <f>TPDDL_EOD!AK40+TPDDL_EOD!AL40</f>
        <v>65.569999999999993</v>
      </c>
      <c r="N40">
        <f t="shared" si="0"/>
        <v>209.70999999999998</v>
      </c>
      <c r="O40" s="154">
        <f t="shared" si="1"/>
        <v>-9.9999999999909051E-3</v>
      </c>
      <c r="P40">
        <v>70.656630585093694</v>
      </c>
      <c r="Q40">
        <v>51.807529445424642</v>
      </c>
      <c r="R40">
        <v>4.7097754041295126</v>
      </c>
      <c r="S40">
        <v>16.959191264126652</v>
      </c>
      <c r="T40">
        <v>65.566873301225499</v>
      </c>
      <c r="U40" s="156">
        <f t="shared" si="2"/>
        <v>209.7</v>
      </c>
      <c r="V40" s="154">
        <f t="shared" si="3"/>
        <v>0</v>
      </c>
      <c r="Y40">
        <f>BAWANA!AW40+BAWANA!AX40</f>
        <v>30.15</v>
      </c>
      <c r="Z40">
        <f>BAWANA!BD40+BAWANA!BE40</f>
        <v>30.15</v>
      </c>
      <c r="AA40">
        <f>BAWANA!X40+BAWANA!Y40</f>
        <v>30.15</v>
      </c>
      <c r="AB40">
        <f>BAWANA!AE40+BAWANA!AF40</f>
        <v>30.15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209.7</v>
      </c>
      <c r="E41">
        <f>BAWANA!AM41</f>
        <v>0</v>
      </c>
      <c r="F41">
        <f t="shared" si="4"/>
        <v>256</v>
      </c>
      <c r="G41">
        <f t="shared" si="5"/>
        <v>209.7</v>
      </c>
      <c r="H41" s="154"/>
      <c r="I41">
        <f>BRPL_EOD!AK41+BRPL_EOD!AL41</f>
        <v>70.66</v>
      </c>
      <c r="J41">
        <f>BYPL_EOD!AK41+BYPL_EOD!AL41</f>
        <v>51.81</v>
      </c>
      <c r="K41">
        <f>MES_EOD!AK41+MES_EOD!AL41</f>
        <v>4.71</v>
      </c>
      <c r="L41">
        <f>NDMC_EOD!AK41+NDMC_EOD!AL41</f>
        <v>16.96</v>
      </c>
      <c r="M41">
        <f>TPDDL_EOD!AK41+TPDDL_EOD!AL41</f>
        <v>65.569999999999993</v>
      </c>
      <c r="N41">
        <f t="shared" si="0"/>
        <v>209.70999999999998</v>
      </c>
      <c r="O41" s="154">
        <f t="shared" si="1"/>
        <v>-9.9999999999909051E-3</v>
      </c>
      <c r="P41">
        <v>70.656630585093694</v>
      </c>
      <c r="Q41">
        <v>51.807529445424642</v>
      </c>
      <c r="R41">
        <v>4.7097754041295126</v>
      </c>
      <c r="S41">
        <v>16.959191264126652</v>
      </c>
      <c r="T41">
        <v>65.566873301225499</v>
      </c>
      <c r="U41" s="156">
        <f t="shared" si="2"/>
        <v>209.7</v>
      </c>
      <c r="V41" s="154">
        <f t="shared" si="3"/>
        <v>0</v>
      </c>
      <c r="Y41">
        <f>BAWANA!AW41+BAWANA!AX41</f>
        <v>30.15</v>
      </c>
      <c r="Z41">
        <f>BAWANA!BD41+BAWANA!BE41</f>
        <v>30.15</v>
      </c>
      <c r="AA41">
        <f>BAWANA!X41+BAWANA!Y41</f>
        <v>30.15</v>
      </c>
      <c r="AB41">
        <f>BAWANA!AE41+BAWANA!AF41</f>
        <v>30.15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209.7</v>
      </c>
      <c r="E42">
        <f>BAWANA!AM42</f>
        <v>0</v>
      </c>
      <c r="F42">
        <f t="shared" si="4"/>
        <v>256</v>
      </c>
      <c r="G42">
        <f t="shared" si="5"/>
        <v>209.7</v>
      </c>
      <c r="H42" s="154"/>
      <c r="I42">
        <f>BRPL_EOD!AK42+BRPL_EOD!AL42</f>
        <v>70.66</v>
      </c>
      <c r="J42">
        <f>BYPL_EOD!AK42+BYPL_EOD!AL42</f>
        <v>51.81</v>
      </c>
      <c r="K42">
        <f>MES_EOD!AK42+MES_EOD!AL42</f>
        <v>4.71</v>
      </c>
      <c r="L42">
        <f>NDMC_EOD!AK42+NDMC_EOD!AL42</f>
        <v>16.96</v>
      </c>
      <c r="M42">
        <f>TPDDL_EOD!AK42+TPDDL_EOD!AL42</f>
        <v>65.569999999999993</v>
      </c>
      <c r="N42">
        <f t="shared" si="0"/>
        <v>209.70999999999998</v>
      </c>
      <c r="O42" s="154">
        <f t="shared" si="1"/>
        <v>-9.9999999999909051E-3</v>
      </c>
      <c r="P42">
        <v>70.656630585093694</v>
      </c>
      <c r="Q42">
        <v>51.807529445424642</v>
      </c>
      <c r="R42">
        <v>4.7097754041295126</v>
      </c>
      <c r="S42">
        <v>16.959191264126652</v>
      </c>
      <c r="T42">
        <v>65.566873301225499</v>
      </c>
      <c r="U42" s="156">
        <f t="shared" si="2"/>
        <v>209.7</v>
      </c>
      <c r="V42" s="154">
        <f t="shared" si="3"/>
        <v>0</v>
      </c>
      <c r="Y42">
        <f>BAWANA!AW42+BAWANA!AX42</f>
        <v>30.15</v>
      </c>
      <c r="Z42">
        <f>BAWANA!BD42+BAWANA!BE42</f>
        <v>30.15</v>
      </c>
      <c r="AA42">
        <f>BAWANA!X42+BAWANA!Y42</f>
        <v>30.15</v>
      </c>
      <c r="AB42">
        <f>BAWANA!AE42+BAWANA!AF42</f>
        <v>30.15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222.6</v>
      </c>
      <c r="E43">
        <f>BAWANA!AM43</f>
        <v>0</v>
      </c>
      <c r="F43">
        <f t="shared" si="4"/>
        <v>256</v>
      </c>
      <c r="G43">
        <f t="shared" si="5"/>
        <v>222.6</v>
      </c>
      <c r="H43" s="154"/>
      <c r="I43">
        <f>BRPL_EOD!AK43+BRPL_EOD!AL43</f>
        <v>75</v>
      </c>
      <c r="J43">
        <f>BYPL_EOD!AK43+BYPL_EOD!AL43</f>
        <v>55</v>
      </c>
      <c r="K43">
        <f>MES_EOD!AK43+MES_EOD!AL43</f>
        <v>5</v>
      </c>
      <c r="L43">
        <f>NDMC_EOD!AK43+NDMC_EOD!AL43</f>
        <v>18</v>
      </c>
      <c r="M43">
        <f>TPDDL_EOD!AK43+TPDDL_EOD!AL43</f>
        <v>69.599999999999994</v>
      </c>
      <c r="N43">
        <f t="shared" si="0"/>
        <v>222.6</v>
      </c>
      <c r="O43" s="154">
        <f t="shared" si="1"/>
        <v>0</v>
      </c>
      <c r="P43">
        <v>75</v>
      </c>
      <c r="Q43">
        <v>55</v>
      </c>
      <c r="R43">
        <v>5</v>
      </c>
      <c r="S43">
        <v>18</v>
      </c>
      <c r="T43">
        <v>69.599999999999994</v>
      </c>
      <c r="U43" s="156">
        <f t="shared" si="2"/>
        <v>222.6</v>
      </c>
      <c r="V43" s="154">
        <f t="shared" si="3"/>
        <v>0</v>
      </c>
      <c r="Y43">
        <f>BAWANA!AW43+BAWANA!AX43</f>
        <v>32</v>
      </c>
      <c r="Z43">
        <f>BAWANA!BD43+BAWANA!BE43</f>
        <v>15.4</v>
      </c>
      <c r="AA43">
        <f>BAWANA!X43+BAWANA!Y43</f>
        <v>32</v>
      </c>
      <c r="AB43">
        <f>BAWANA!AE43+BAWANA!AF43</f>
        <v>15.4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222.6</v>
      </c>
      <c r="E44">
        <f>BAWANA!AM44</f>
        <v>0</v>
      </c>
      <c r="F44">
        <f t="shared" si="4"/>
        <v>256</v>
      </c>
      <c r="G44">
        <f t="shared" si="5"/>
        <v>222.6</v>
      </c>
      <c r="H44" s="154"/>
      <c r="I44">
        <f>BRPL_EOD!AK44+BRPL_EOD!AL44</f>
        <v>75</v>
      </c>
      <c r="J44">
        <f>BYPL_EOD!AK44+BYPL_EOD!AL44</f>
        <v>55</v>
      </c>
      <c r="K44">
        <f>MES_EOD!AK44+MES_EOD!AL44</f>
        <v>5</v>
      </c>
      <c r="L44">
        <f>NDMC_EOD!AK44+NDMC_EOD!AL44</f>
        <v>18</v>
      </c>
      <c r="M44">
        <f>TPDDL_EOD!AK44+TPDDL_EOD!AL44</f>
        <v>69.599999999999994</v>
      </c>
      <c r="N44">
        <f t="shared" si="0"/>
        <v>222.6</v>
      </c>
      <c r="O44" s="154">
        <f t="shared" si="1"/>
        <v>0</v>
      </c>
      <c r="P44">
        <v>75</v>
      </c>
      <c r="Q44">
        <v>55</v>
      </c>
      <c r="R44">
        <v>5</v>
      </c>
      <c r="S44">
        <v>18</v>
      </c>
      <c r="T44">
        <v>69.599999999999994</v>
      </c>
      <c r="U44" s="156">
        <f t="shared" si="2"/>
        <v>222.6</v>
      </c>
      <c r="V44" s="154">
        <f t="shared" si="3"/>
        <v>0</v>
      </c>
      <c r="Y44">
        <f>BAWANA!AW44+BAWANA!AX44</f>
        <v>32</v>
      </c>
      <c r="Z44">
        <f>BAWANA!BD44+BAWANA!BE44</f>
        <v>15.4</v>
      </c>
      <c r="AA44">
        <f>BAWANA!X44+BAWANA!Y44</f>
        <v>32</v>
      </c>
      <c r="AB44">
        <f>BAWANA!AE44+BAWANA!AF44</f>
        <v>15.4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222.6</v>
      </c>
      <c r="E45">
        <f>BAWANA!AM45</f>
        <v>0</v>
      </c>
      <c r="F45">
        <f t="shared" si="4"/>
        <v>256</v>
      </c>
      <c r="G45">
        <f t="shared" si="5"/>
        <v>222.6</v>
      </c>
      <c r="H45" s="154"/>
      <c r="I45">
        <f>BRPL_EOD!AK45+BRPL_EOD!AL45</f>
        <v>75</v>
      </c>
      <c r="J45">
        <f>BYPL_EOD!AK45+BYPL_EOD!AL45</f>
        <v>55</v>
      </c>
      <c r="K45">
        <f>MES_EOD!AK45+MES_EOD!AL45</f>
        <v>5</v>
      </c>
      <c r="L45">
        <f>NDMC_EOD!AK45+NDMC_EOD!AL45</f>
        <v>18</v>
      </c>
      <c r="M45">
        <f>TPDDL_EOD!AK45+TPDDL_EOD!AL45</f>
        <v>69.599999999999994</v>
      </c>
      <c r="N45">
        <f t="shared" si="0"/>
        <v>222.6</v>
      </c>
      <c r="O45" s="154">
        <f t="shared" si="1"/>
        <v>0</v>
      </c>
      <c r="P45">
        <v>75</v>
      </c>
      <c r="Q45">
        <v>55</v>
      </c>
      <c r="R45">
        <v>5</v>
      </c>
      <c r="S45">
        <v>18</v>
      </c>
      <c r="T45">
        <v>69.599999999999994</v>
      </c>
      <c r="U45" s="156">
        <f t="shared" si="2"/>
        <v>222.6</v>
      </c>
      <c r="V45" s="154">
        <f t="shared" si="3"/>
        <v>0</v>
      </c>
      <c r="Y45">
        <f>BAWANA!AW45+BAWANA!AX45</f>
        <v>32</v>
      </c>
      <c r="Z45">
        <f>BAWANA!BD45+BAWANA!BE45</f>
        <v>15.4</v>
      </c>
      <c r="AA45">
        <f>BAWANA!X45+BAWANA!Y45</f>
        <v>32</v>
      </c>
      <c r="AB45">
        <f>BAWANA!AE45+BAWANA!AF45</f>
        <v>15.4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222.6</v>
      </c>
      <c r="E46">
        <f>BAWANA!AM46</f>
        <v>0</v>
      </c>
      <c r="F46">
        <f t="shared" si="4"/>
        <v>256</v>
      </c>
      <c r="G46">
        <f t="shared" si="5"/>
        <v>222.6</v>
      </c>
      <c r="H46" s="154"/>
      <c r="I46">
        <f>BRPL_EOD!AK46+BRPL_EOD!AL46</f>
        <v>75</v>
      </c>
      <c r="J46">
        <f>BYPL_EOD!AK46+BYPL_EOD!AL46</f>
        <v>55</v>
      </c>
      <c r="K46">
        <f>MES_EOD!AK46+MES_EOD!AL46</f>
        <v>5</v>
      </c>
      <c r="L46">
        <f>NDMC_EOD!AK46+NDMC_EOD!AL46</f>
        <v>18</v>
      </c>
      <c r="M46">
        <f>TPDDL_EOD!AK46+TPDDL_EOD!AL46</f>
        <v>69.599999999999994</v>
      </c>
      <c r="N46">
        <f t="shared" si="0"/>
        <v>222.6</v>
      </c>
      <c r="O46" s="154">
        <f t="shared" si="1"/>
        <v>0</v>
      </c>
      <c r="P46">
        <v>75</v>
      </c>
      <c r="Q46">
        <v>55</v>
      </c>
      <c r="R46">
        <v>5</v>
      </c>
      <c r="S46">
        <v>18</v>
      </c>
      <c r="T46">
        <v>69.599999999999994</v>
      </c>
      <c r="U46" s="156">
        <f t="shared" si="2"/>
        <v>222.6</v>
      </c>
      <c r="V46" s="154">
        <f t="shared" si="3"/>
        <v>0</v>
      </c>
      <c r="Y46">
        <f>BAWANA!AW46+BAWANA!AX46</f>
        <v>32</v>
      </c>
      <c r="Z46">
        <f>BAWANA!BD46+BAWANA!BE46</f>
        <v>15.4</v>
      </c>
      <c r="AA46">
        <f>BAWANA!X46+BAWANA!Y46</f>
        <v>32</v>
      </c>
      <c r="AB46">
        <f>BAWANA!AE46+BAWANA!AF46</f>
        <v>15.4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222.6</v>
      </c>
      <c r="E47">
        <f>BAWANA!AM47</f>
        <v>0</v>
      </c>
      <c r="F47">
        <f t="shared" si="4"/>
        <v>256</v>
      </c>
      <c r="G47">
        <f t="shared" si="5"/>
        <v>222.6</v>
      </c>
      <c r="H47" s="154"/>
      <c r="I47">
        <f>BRPL_EOD!AK47+BRPL_EOD!AL47</f>
        <v>75</v>
      </c>
      <c r="J47">
        <f>BYPL_EOD!AK47+BYPL_EOD!AL47</f>
        <v>55</v>
      </c>
      <c r="K47">
        <f>MES_EOD!AK47+MES_EOD!AL47</f>
        <v>5</v>
      </c>
      <c r="L47">
        <f>NDMC_EOD!AK47+NDMC_EOD!AL47</f>
        <v>18</v>
      </c>
      <c r="M47">
        <f>TPDDL_EOD!AK47+TPDDL_EOD!AL47</f>
        <v>69.599999999999994</v>
      </c>
      <c r="N47">
        <f t="shared" si="0"/>
        <v>222.6</v>
      </c>
      <c r="O47" s="154">
        <f t="shared" si="1"/>
        <v>0</v>
      </c>
      <c r="P47">
        <v>75</v>
      </c>
      <c r="Q47">
        <v>55</v>
      </c>
      <c r="R47">
        <v>5</v>
      </c>
      <c r="S47">
        <v>18</v>
      </c>
      <c r="T47">
        <v>69.599999999999994</v>
      </c>
      <c r="U47" s="156">
        <f t="shared" si="2"/>
        <v>222.6</v>
      </c>
      <c r="V47" s="154">
        <f t="shared" si="3"/>
        <v>0</v>
      </c>
      <c r="Y47">
        <f>BAWANA!AW47+BAWANA!AX47</f>
        <v>32</v>
      </c>
      <c r="Z47">
        <f>BAWANA!BD47+BAWANA!BE47</f>
        <v>15.4</v>
      </c>
      <c r="AA47">
        <f>BAWANA!X47+BAWANA!Y47</f>
        <v>32</v>
      </c>
      <c r="AB47">
        <f>BAWANA!AE47+BAWANA!AF47</f>
        <v>15.4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222.6</v>
      </c>
      <c r="E48">
        <f>BAWANA!AM48</f>
        <v>0</v>
      </c>
      <c r="F48">
        <f t="shared" si="4"/>
        <v>256</v>
      </c>
      <c r="G48">
        <f t="shared" si="5"/>
        <v>222.6</v>
      </c>
      <c r="H48" s="154"/>
      <c r="I48">
        <f>BRPL_EOD!AK48+BRPL_EOD!AL48</f>
        <v>75</v>
      </c>
      <c r="J48">
        <f>BYPL_EOD!AK48+BYPL_EOD!AL48</f>
        <v>55</v>
      </c>
      <c r="K48">
        <f>MES_EOD!AK48+MES_EOD!AL48</f>
        <v>5</v>
      </c>
      <c r="L48">
        <f>NDMC_EOD!AK48+NDMC_EOD!AL48</f>
        <v>18</v>
      </c>
      <c r="M48">
        <f>TPDDL_EOD!AK48+TPDDL_EOD!AL48</f>
        <v>69.599999999999994</v>
      </c>
      <c r="N48">
        <f t="shared" si="0"/>
        <v>222.6</v>
      </c>
      <c r="O48" s="154">
        <f t="shared" si="1"/>
        <v>0</v>
      </c>
      <c r="P48">
        <v>75</v>
      </c>
      <c r="Q48">
        <v>55</v>
      </c>
      <c r="R48">
        <v>5</v>
      </c>
      <c r="S48">
        <v>18</v>
      </c>
      <c r="T48">
        <v>69.599999999999994</v>
      </c>
      <c r="U48" s="156">
        <f t="shared" si="2"/>
        <v>222.6</v>
      </c>
      <c r="V48" s="154">
        <f t="shared" si="3"/>
        <v>0</v>
      </c>
      <c r="Y48">
        <f>BAWANA!AW48+BAWANA!AX48</f>
        <v>32</v>
      </c>
      <c r="Z48">
        <f>BAWANA!BD48+BAWANA!BE48</f>
        <v>15.4</v>
      </c>
      <c r="AA48">
        <f>BAWANA!X48+BAWANA!Y48</f>
        <v>32</v>
      </c>
      <c r="AB48">
        <f>BAWANA!AE48+BAWANA!AF48</f>
        <v>15.4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222.6</v>
      </c>
      <c r="E49">
        <f>BAWANA!AM49</f>
        <v>0</v>
      </c>
      <c r="F49">
        <f t="shared" si="4"/>
        <v>256</v>
      </c>
      <c r="G49">
        <f t="shared" si="5"/>
        <v>222.6</v>
      </c>
      <c r="H49" s="154"/>
      <c r="I49">
        <f>BRPL_EOD!AK49+BRPL_EOD!AL49</f>
        <v>75</v>
      </c>
      <c r="J49">
        <f>BYPL_EOD!AK49+BYPL_EOD!AL49</f>
        <v>55</v>
      </c>
      <c r="K49">
        <f>MES_EOD!AK49+MES_EOD!AL49</f>
        <v>5</v>
      </c>
      <c r="L49">
        <f>NDMC_EOD!AK49+NDMC_EOD!AL49</f>
        <v>18</v>
      </c>
      <c r="M49">
        <f>TPDDL_EOD!AK49+TPDDL_EOD!AL49</f>
        <v>69.599999999999994</v>
      </c>
      <c r="N49">
        <f t="shared" si="0"/>
        <v>222.6</v>
      </c>
      <c r="O49" s="154">
        <f t="shared" si="1"/>
        <v>0</v>
      </c>
      <c r="P49">
        <v>75</v>
      </c>
      <c r="Q49">
        <v>55</v>
      </c>
      <c r="R49">
        <v>5</v>
      </c>
      <c r="S49">
        <v>18</v>
      </c>
      <c r="T49">
        <v>69.599999999999994</v>
      </c>
      <c r="U49" s="156">
        <f t="shared" si="2"/>
        <v>222.6</v>
      </c>
      <c r="V49" s="154">
        <f t="shared" si="3"/>
        <v>0</v>
      </c>
      <c r="Y49">
        <f>BAWANA!AW49+BAWANA!AX49</f>
        <v>32</v>
      </c>
      <c r="Z49">
        <f>BAWANA!BD49+BAWANA!BE49</f>
        <v>15.4</v>
      </c>
      <c r="AA49">
        <f>BAWANA!X49+BAWANA!Y49</f>
        <v>32</v>
      </c>
      <c r="AB49">
        <f>BAWANA!AE49+BAWANA!AF49</f>
        <v>15.4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222.6</v>
      </c>
      <c r="E50">
        <f>BAWANA!AM50</f>
        <v>0</v>
      </c>
      <c r="F50">
        <f t="shared" si="4"/>
        <v>256</v>
      </c>
      <c r="G50">
        <f t="shared" si="5"/>
        <v>222.6</v>
      </c>
      <c r="H50" s="154"/>
      <c r="I50">
        <f>BRPL_EOD!AK50+BRPL_EOD!AL50</f>
        <v>75</v>
      </c>
      <c r="J50">
        <f>BYPL_EOD!AK50+BYPL_EOD!AL50</f>
        <v>55</v>
      </c>
      <c r="K50">
        <f>MES_EOD!AK50+MES_EOD!AL50</f>
        <v>5</v>
      </c>
      <c r="L50">
        <f>NDMC_EOD!AK50+NDMC_EOD!AL50</f>
        <v>18</v>
      </c>
      <c r="M50">
        <f>TPDDL_EOD!AK50+TPDDL_EOD!AL50</f>
        <v>69.599999999999994</v>
      </c>
      <c r="N50">
        <f t="shared" si="0"/>
        <v>222.6</v>
      </c>
      <c r="O50" s="154">
        <f t="shared" si="1"/>
        <v>0</v>
      </c>
      <c r="P50">
        <v>75</v>
      </c>
      <c r="Q50">
        <v>55</v>
      </c>
      <c r="R50">
        <v>5</v>
      </c>
      <c r="S50">
        <v>18</v>
      </c>
      <c r="T50">
        <v>69.599999999999994</v>
      </c>
      <c r="U50" s="156">
        <f t="shared" si="2"/>
        <v>222.6</v>
      </c>
      <c r="V50" s="154">
        <f t="shared" si="3"/>
        <v>0</v>
      </c>
      <c r="Y50">
        <f>BAWANA!AW50+BAWANA!AX50</f>
        <v>32</v>
      </c>
      <c r="Z50">
        <f>BAWANA!BD50+BAWANA!BE50</f>
        <v>15.4</v>
      </c>
      <c r="AA50">
        <f>BAWANA!X50+BAWANA!Y50</f>
        <v>32</v>
      </c>
      <c r="AB50">
        <f>BAWANA!AE50+BAWANA!AF50</f>
        <v>15.4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222.6</v>
      </c>
      <c r="E51">
        <f>BAWANA!AM51</f>
        <v>0</v>
      </c>
      <c r="F51">
        <f t="shared" si="4"/>
        <v>256</v>
      </c>
      <c r="G51">
        <f t="shared" si="5"/>
        <v>222.6</v>
      </c>
      <c r="H51" s="154"/>
      <c r="I51">
        <f>BRPL_EOD!AK51+BRPL_EOD!AL51</f>
        <v>75</v>
      </c>
      <c r="J51">
        <f>BYPL_EOD!AK51+BYPL_EOD!AL51</f>
        <v>55</v>
      </c>
      <c r="K51">
        <f>MES_EOD!AK51+MES_EOD!AL51</f>
        <v>5</v>
      </c>
      <c r="L51">
        <f>NDMC_EOD!AK51+NDMC_EOD!AL51</f>
        <v>18</v>
      </c>
      <c r="M51">
        <f>TPDDL_EOD!AK51+TPDDL_EOD!AL51</f>
        <v>69.599999999999994</v>
      </c>
      <c r="N51">
        <f t="shared" si="0"/>
        <v>222.6</v>
      </c>
      <c r="O51" s="154">
        <f t="shared" si="1"/>
        <v>0</v>
      </c>
      <c r="P51">
        <v>75</v>
      </c>
      <c r="Q51">
        <v>55</v>
      </c>
      <c r="R51">
        <v>5</v>
      </c>
      <c r="S51">
        <v>18</v>
      </c>
      <c r="T51">
        <v>69.599999999999994</v>
      </c>
      <c r="U51" s="156">
        <f t="shared" si="2"/>
        <v>222.6</v>
      </c>
      <c r="V51" s="154">
        <f t="shared" si="3"/>
        <v>0</v>
      </c>
      <c r="Y51">
        <f>BAWANA!AW51+BAWANA!AX51</f>
        <v>32</v>
      </c>
      <c r="Z51">
        <f>BAWANA!BD51+BAWANA!BE51</f>
        <v>15.4</v>
      </c>
      <c r="AA51">
        <f>BAWANA!X51+BAWANA!Y51</f>
        <v>32</v>
      </c>
      <c r="AB51">
        <f>BAWANA!AE51+BAWANA!AF51</f>
        <v>15.4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222.6</v>
      </c>
      <c r="E52">
        <f>BAWANA!AM52</f>
        <v>0</v>
      </c>
      <c r="F52">
        <f t="shared" si="4"/>
        <v>256</v>
      </c>
      <c r="G52">
        <f t="shared" si="5"/>
        <v>222.6</v>
      </c>
      <c r="H52" s="154"/>
      <c r="I52">
        <f>BRPL_EOD!AK52+BRPL_EOD!AL52</f>
        <v>75</v>
      </c>
      <c r="J52">
        <f>BYPL_EOD!AK52+BYPL_EOD!AL52</f>
        <v>55</v>
      </c>
      <c r="K52">
        <f>MES_EOD!AK52+MES_EOD!AL52</f>
        <v>5</v>
      </c>
      <c r="L52">
        <f>NDMC_EOD!AK52+NDMC_EOD!AL52</f>
        <v>18</v>
      </c>
      <c r="M52">
        <f>TPDDL_EOD!AK52+TPDDL_EOD!AL52</f>
        <v>69.599999999999994</v>
      </c>
      <c r="N52">
        <f t="shared" si="0"/>
        <v>222.6</v>
      </c>
      <c r="O52" s="154">
        <f t="shared" si="1"/>
        <v>0</v>
      </c>
      <c r="P52">
        <v>75</v>
      </c>
      <c r="Q52">
        <v>55</v>
      </c>
      <c r="R52">
        <v>5</v>
      </c>
      <c r="S52">
        <v>18</v>
      </c>
      <c r="T52">
        <v>69.599999999999994</v>
      </c>
      <c r="U52" s="156">
        <f t="shared" si="2"/>
        <v>222.6</v>
      </c>
      <c r="V52" s="154">
        <f t="shared" si="3"/>
        <v>0</v>
      </c>
      <c r="Y52">
        <f>BAWANA!AW52+BAWANA!AX52</f>
        <v>32</v>
      </c>
      <c r="Z52">
        <f>BAWANA!BD52+BAWANA!BE52</f>
        <v>15.4</v>
      </c>
      <c r="AA52">
        <f>BAWANA!X52+BAWANA!Y52</f>
        <v>32</v>
      </c>
      <c r="AB52">
        <f>BAWANA!AE52+BAWANA!AF52</f>
        <v>15.4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222.6</v>
      </c>
      <c r="E53">
        <f>BAWANA!AM53</f>
        <v>0</v>
      </c>
      <c r="F53">
        <f t="shared" si="4"/>
        <v>256</v>
      </c>
      <c r="G53">
        <f t="shared" si="5"/>
        <v>222.6</v>
      </c>
      <c r="H53" s="154"/>
      <c r="I53">
        <f>BRPL_EOD!AK53+BRPL_EOD!AL53</f>
        <v>75</v>
      </c>
      <c r="J53">
        <f>BYPL_EOD!AK53+BYPL_EOD!AL53</f>
        <v>55</v>
      </c>
      <c r="K53">
        <f>MES_EOD!AK53+MES_EOD!AL53</f>
        <v>5</v>
      </c>
      <c r="L53">
        <f>NDMC_EOD!AK53+NDMC_EOD!AL53</f>
        <v>18</v>
      </c>
      <c r="M53">
        <f>TPDDL_EOD!AK53+TPDDL_EOD!AL53</f>
        <v>69.599999999999994</v>
      </c>
      <c r="N53">
        <f t="shared" si="0"/>
        <v>222.6</v>
      </c>
      <c r="O53" s="154">
        <f t="shared" si="1"/>
        <v>0</v>
      </c>
      <c r="P53">
        <v>75</v>
      </c>
      <c r="Q53">
        <v>55</v>
      </c>
      <c r="R53">
        <v>5</v>
      </c>
      <c r="S53">
        <v>18</v>
      </c>
      <c r="T53">
        <v>69.599999999999994</v>
      </c>
      <c r="U53" s="156">
        <f t="shared" si="2"/>
        <v>222.6</v>
      </c>
      <c r="V53" s="154">
        <f t="shared" si="3"/>
        <v>0</v>
      </c>
      <c r="Y53">
        <f>BAWANA!AW53+BAWANA!AX53</f>
        <v>32</v>
      </c>
      <c r="Z53">
        <f>BAWANA!BD53+BAWANA!BE53</f>
        <v>15.4</v>
      </c>
      <c r="AA53">
        <f>BAWANA!X53+BAWANA!Y53</f>
        <v>32</v>
      </c>
      <c r="AB53">
        <f>BAWANA!AE53+BAWANA!AF53</f>
        <v>15.4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222.6</v>
      </c>
      <c r="E54">
        <f>BAWANA!AM54</f>
        <v>0</v>
      </c>
      <c r="F54">
        <f t="shared" si="4"/>
        <v>256</v>
      </c>
      <c r="G54">
        <f t="shared" si="5"/>
        <v>222.6</v>
      </c>
      <c r="H54" s="154"/>
      <c r="I54">
        <f>BRPL_EOD!AK54+BRPL_EOD!AL54</f>
        <v>75</v>
      </c>
      <c r="J54">
        <f>BYPL_EOD!AK54+BYPL_EOD!AL54</f>
        <v>55</v>
      </c>
      <c r="K54">
        <f>MES_EOD!AK54+MES_EOD!AL54</f>
        <v>5</v>
      </c>
      <c r="L54">
        <f>NDMC_EOD!AK54+NDMC_EOD!AL54</f>
        <v>18</v>
      </c>
      <c r="M54">
        <f>TPDDL_EOD!AK54+TPDDL_EOD!AL54</f>
        <v>69.599999999999994</v>
      </c>
      <c r="N54">
        <f t="shared" si="0"/>
        <v>222.6</v>
      </c>
      <c r="O54" s="154">
        <f t="shared" si="1"/>
        <v>0</v>
      </c>
      <c r="P54">
        <v>75</v>
      </c>
      <c r="Q54">
        <v>55</v>
      </c>
      <c r="R54">
        <v>5</v>
      </c>
      <c r="S54">
        <v>18</v>
      </c>
      <c r="T54">
        <v>69.599999999999994</v>
      </c>
      <c r="U54" s="156">
        <f t="shared" si="2"/>
        <v>222.6</v>
      </c>
      <c r="V54" s="154">
        <f t="shared" si="3"/>
        <v>0</v>
      </c>
      <c r="Y54">
        <f>BAWANA!AW54+BAWANA!AX54</f>
        <v>32</v>
      </c>
      <c r="Z54">
        <f>BAWANA!BD54+BAWANA!BE54</f>
        <v>15.4</v>
      </c>
      <c r="AA54">
        <f>BAWANA!X54+BAWANA!Y54</f>
        <v>32</v>
      </c>
      <c r="AB54">
        <f>BAWANA!AE54+BAWANA!AF54</f>
        <v>15.4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218.86</v>
      </c>
      <c r="E55">
        <f>BAWANA!AM55</f>
        <v>0</v>
      </c>
      <c r="F55">
        <f t="shared" si="4"/>
        <v>256</v>
      </c>
      <c r="G55">
        <f t="shared" si="5"/>
        <v>218.86</v>
      </c>
      <c r="H55" s="154"/>
      <c r="I55">
        <f>BRPL_EOD!AK55+BRPL_EOD!AL55</f>
        <v>79.59</v>
      </c>
      <c r="J55">
        <f>BYPL_EOD!AK55+BYPL_EOD!AL55</f>
        <v>46.02</v>
      </c>
      <c r="K55">
        <f>MES_EOD!AK55+MES_EOD!AL55</f>
        <v>5</v>
      </c>
      <c r="L55">
        <f>NDMC_EOD!AK55+NDMC_EOD!AL55</f>
        <v>18.66</v>
      </c>
      <c r="M55">
        <f>TPDDL_EOD!AK55+TPDDL_EOD!AL55</f>
        <v>69.599999999999994</v>
      </c>
      <c r="N55">
        <f t="shared" si="0"/>
        <v>218.87</v>
      </c>
      <c r="O55" s="154">
        <f t="shared" si="1"/>
        <v>-9.9999999999909051E-3</v>
      </c>
      <c r="P55">
        <v>79.586363594827986</v>
      </c>
      <c r="Q55">
        <v>46.01789738200759</v>
      </c>
      <c r="R55">
        <v>4.9997715538904375</v>
      </c>
      <c r="S55">
        <v>18.659147439119113</v>
      </c>
      <c r="T55">
        <v>69.596820030154888</v>
      </c>
      <c r="U55" s="156">
        <f t="shared" si="2"/>
        <v>218.86</v>
      </c>
      <c r="V55" s="154">
        <f t="shared" si="3"/>
        <v>0</v>
      </c>
      <c r="Y55">
        <f>BAWANA!AW55+BAWANA!AX55</f>
        <v>25.57</v>
      </c>
      <c r="Z55">
        <f>BAWANA!BD55+BAWANA!BE55</f>
        <v>25.57</v>
      </c>
      <c r="AA55">
        <f>BAWANA!X55+BAWANA!Y55</f>
        <v>25.57</v>
      </c>
      <c r="AB55">
        <f>BAWANA!AE55+BAWANA!AF55</f>
        <v>25.57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218.86</v>
      </c>
      <c r="E56">
        <f>BAWANA!AM56</f>
        <v>0</v>
      </c>
      <c r="F56">
        <f t="shared" si="4"/>
        <v>256</v>
      </c>
      <c r="G56">
        <f t="shared" si="5"/>
        <v>218.86</v>
      </c>
      <c r="H56" s="154"/>
      <c r="I56">
        <f>BRPL_EOD!AK56+BRPL_EOD!AL56</f>
        <v>79.59</v>
      </c>
      <c r="J56">
        <f>BYPL_EOD!AK56+BYPL_EOD!AL56</f>
        <v>46.02</v>
      </c>
      <c r="K56">
        <f>MES_EOD!AK56+MES_EOD!AL56</f>
        <v>5</v>
      </c>
      <c r="L56">
        <f>NDMC_EOD!AK56+NDMC_EOD!AL56</f>
        <v>18.66</v>
      </c>
      <c r="M56">
        <f>TPDDL_EOD!AK56+TPDDL_EOD!AL56</f>
        <v>69.599999999999994</v>
      </c>
      <c r="N56">
        <f t="shared" si="0"/>
        <v>218.87</v>
      </c>
      <c r="O56" s="154">
        <f t="shared" si="1"/>
        <v>-9.9999999999909051E-3</v>
      </c>
      <c r="P56">
        <v>79.586363594827986</v>
      </c>
      <c r="Q56">
        <v>46.01789738200759</v>
      </c>
      <c r="R56">
        <v>4.9997715538904375</v>
      </c>
      <c r="S56">
        <v>18.659147439119113</v>
      </c>
      <c r="T56">
        <v>69.596820030154888</v>
      </c>
      <c r="U56" s="156">
        <f t="shared" si="2"/>
        <v>218.86</v>
      </c>
      <c r="V56" s="154">
        <f t="shared" si="3"/>
        <v>0</v>
      </c>
      <c r="Y56">
        <f>BAWANA!AW56+BAWANA!AX56</f>
        <v>25.57</v>
      </c>
      <c r="Z56">
        <f>BAWANA!BD56+BAWANA!BE56</f>
        <v>25.57</v>
      </c>
      <c r="AA56">
        <f>BAWANA!X56+BAWANA!Y56</f>
        <v>25.57</v>
      </c>
      <c r="AB56">
        <f>BAWANA!AE56+BAWANA!AF56</f>
        <v>25.57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218.86</v>
      </c>
      <c r="E57">
        <f>BAWANA!AM57</f>
        <v>0</v>
      </c>
      <c r="F57">
        <f t="shared" si="4"/>
        <v>256</v>
      </c>
      <c r="G57">
        <f t="shared" si="5"/>
        <v>218.86</v>
      </c>
      <c r="H57" s="154"/>
      <c r="I57">
        <f>BRPL_EOD!AK57+BRPL_EOD!AL57</f>
        <v>79.59</v>
      </c>
      <c r="J57">
        <f>BYPL_EOD!AK57+BYPL_EOD!AL57</f>
        <v>46.02</v>
      </c>
      <c r="K57">
        <f>MES_EOD!AK57+MES_EOD!AL57</f>
        <v>5</v>
      </c>
      <c r="L57">
        <f>NDMC_EOD!AK57+NDMC_EOD!AL57</f>
        <v>18.66</v>
      </c>
      <c r="M57">
        <f>TPDDL_EOD!AK57+TPDDL_EOD!AL57</f>
        <v>69.599999999999994</v>
      </c>
      <c r="N57">
        <f t="shared" si="0"/>
        <v>218.87</v>
      </c>
      <c r="O57" s="154">
        <f t="shared" si="1"/>
        <v>-9.9999999999909051E-3</v>
      </c>
      <c r="P57">
        <v>79.586363594827986</v>
      </c>
      <c r="Q57">
        <v>46.01789738200759</v>
      </c>
      <c r="R57">
        <v>4.9997715538904375</v>
      </c>
      <c r="S57">
        <v>18.659147439119113</v>
      </c>
      <c r="T57">
        <v>69.596820030154888</v>
      </c>
      <c r="U57" s="156">
        <f t="shared" si="2"/>
        <v>218.86</v>
      </c>
      <c r="V57" s="154">
        <f t="shared" si="3"/>
        <v>0</v>
      </c>
      <c r="Y57">
        <f>BAWANA!AW57+BAWANA!AX57</f>
        <v>25.57</v>
      </c>
      <c r="Z57">
        <f>BAWANA!BD57+BAWANA!BE57</f>
        <v>25.57</v>
      </c>
      <c r="AA57">
        <f>BAWANA!X57+BAWANA!Y57</f>
        <v>25.57</v>
      </c>
      <c r="AB57">
        <f>BAWANA!AE57+BAWANA!AF57</f>
        <v>25.57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218.86</v>
      </c>
      <c r="E58">
        <f>BAWANA!AM58</f>
        <v>0</v>
      </c>
      <c r="F58">
        <f t="shared" si="4"/>
        <v>256</v>
      </c>
      <c r="G58">
        <f t="shared" si="5"/>
        <v>218.86</v>
      </c>
      <c r="H58" s="154"/>
      <c r="I58">
        <f>BRPL_EOD!AK58+BRPL_EOD!AL58</f>
        <v>79.59</v>
      </c>
      <c r="J58">
        <f>BYPL_EOD!AK58+BYPL_EOD!AL58</f>
        <v>46.02</v>
      </c>
      <c r="K58">
        <f>MES_EOD!AK58+MES_EOD!AL58</f>
        <v>5</v>
      </c>
      <c r="L58">
        <f>NDMC_EOD!AK58+NDMC_EOD!AL58</f>
        <v>18.66</v>
      </c>
      <c r="M58">
        <f>TPDDL_EOD!AK58+TPDDL_EOD!AL58</f>
        <v>69.599999999999994</v>
      </c>
      <c r="N58">
        <f t="shared" si="0"/>
        <v>218.87</v>
      </c>
      <c r="O58" s="154">
        <f t="shared" si="1"/>
        <v>-9.9999999999909051E-3</v>
      </c>
      <c r="P58">
        <v>79.586363594827986</v>
      </c>
      <c r="Q58">
        <v>46.01789738200759</v>
      </c>
      <c r="R58">
        <v>4.9997715538904375</v>
      </c>
      <c r="S58">
        <v>18.659147439119113</v>
      </c>
      <c r="T58">
        <v>69.596820030154888</v>
      </c>
      <c r="U58" s="156">
        <f t="shared" si="2"/>
        <v>218.86</v>
      </c>
      <c r="V58" s="154">
        <f t="shared" si="3"/>
        <v>0</v>
      </c>
      <c r="Y58">
        <f>BAWANA!AW58+BAWANA!AX58</f>
        <v>25.57</v>
      </c>
      <c r="Z58">
        <f>BAWANA!BD58+BAWANA!BE58</f>
        <v>25.57</v>
      </c>
      <c r="AA58">
        <f>BAWANA!X58+BAWANA!Y58</f>
        <v>25.57</v>
      </c>
      <c r="AB58">
        <f>BAWANA!AE58+BAWANA!AF58</f>
        <v>25.57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218.86</v>
      </c>
      <c r="E59">
        <f>BAWANA!AM59</f>
        <v>0</v>
      </c>
      <c r="F59">
        <f t="shared" si="4"/>
        <v>256</v>
      </c>
      <c r="G59">
        <f t="shared" si="5"/>
        <v>218.86</v>
      </c>
      <c r="H59" s="154"/>
      <c r="I59">
        <f>BRPL_EOD!AK59+BRPL_EOD!AL59</f>
        <v>79.59</v>
      </c>
      <c r="J59">
        <f>BYPL_EOD!AK59+BYPL_EOD!AL59</f>
        <v>46.02</v>
      </c>
      <c r="K59">
        <f>MES_EOD!AK59+MES_EOD!AL59</f>
        <v>5</v>
      </c>
      <c r="L59">
        <f>NDMC_EOD!AK59+NDMC_EOD!AL59</f>
        <v>18.66</v>
      </c>
      <c r="M59">
        <f>TPDDL_EOD!AK59+TPDDL_EOD!AL59</f>
        <v>69.599999999999994</v>
      </c>
      <c r="N59">
        <f t="shared" si="0"/>
        <v>218.87</v>
      </c>
      <c r="O59" s="154">
        <f t="shared" si="1"/>
        <v>-9.9999999999909051E-3</v>
      </c>
      <c r="P59">
        <v>79.586363594827986</v>
      </c>
      <c r="Q59">
        <v>46.01789738200759</v>
      </c>
      <c r="R59">
        <v>4.9997715538904375</v>
      </c>
      <c r="S59">
        <v>18.659147439119113</v>
      </c>
      <c r="T59">
        <v>69.596820030154888</v>
      </c>
      <c r="U59" s="156">
        <f t="shared" si="2"/>
        <v>218.86</v>
      </c>
      <c r="V59" s="154">
        <f t="shared" si="3"/>
        <v>0</v>
      </c>
      <c r="Y59">
        <f>BAWANA!AW59+BAWANA!AX59</f>
        <v>25.57</v>
      </c>
      <c r="Z59">
        <f>BAWANA!BD59+BAWANA!BE59</f>
        <v>25.57</v>
      </c>
      <c r="AA59">
        <f>BAWANA!X59+BAWANA!Y59</f>
        <v>25.57</v>
      </c>
      <c r="AB59">
        <f>BAWANA!AE59+BAWANA!AF59</f>
        <v>25.57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222.60000000000002</v>
      </c>
      <c r="E60">
        <f>BAWANA!AM60</f>
        <v>0</v>
      </c>
      <c r="F60">
        <f t="shared" si="4"/>
        <v>256</v>
      </c>
      <c r="G60">
        <f t="shared" si="5"/>
        <v>222.60000000000002</v>
      </c>
      <c r="H60" s="154"/>
      <c r="I60">
        <f>BRPL_EOD!AK60+BRPL_EOD!AL60</f>
        <v>75</v>
      </c>
      <c r="J60">
        <f>BYPL_EOD!AK60+BYPL_EOD!AL60</f>
        <v>55</v>
      </c>
      <c r="K60">
        <f>MES_EOD!AK60+MES_EOD!AL60</f>
        <v>5</v>
      </c>
      <c r="L60">
        <f>NDMC_EOD!AK60+NDMC_EOD!AL60</f>
        <v>18</v>
      </c>
      <c r="M60">
        <f>TPDDL_EOD!AK60+TPDDL_EOD!AL60</f>
        <v>69.599999999999994</v>
      </c>
      <c r="N60">
        <f t="shared" si="0"/>
        <v>222.6</v>
      </c>
      <c r="O60" s="154">
        <f t="shared" si="1"/>
        <v>0</v>
      </c>
      <c r="P60">
        <v>75.000000000000014</v>
      </c>
      <c r="Q60">
        <v>55.000000000000007</v>
      </c>
      <c r="R60">
        <v>5.0000000000000009</v>
      </c>
      <c r="S60">
        <v>18.000000000000004</v>
      </c>
      <c r="T60">
        <v>69.600000000000009</v>
      </c>
      <c r="U60" s="156">
        <f t="shared" si="2"/>
        <v>222.60000000000002</v>
      </c>
      <c r="V60" s="154">
        <f t="shared" si="3"/>
        <v>0</v>
      </c>
      <c r="Y60">
        <f>BAWANA!AW60+BAWANA!AX60</f>
        <v>23.7</v>
      </c>
      <c r="Z60">
        <f>BAWANA!BD60+BAWANA!BE60</f>
        <v>23.7</v>
      </c>
      <c r="AA60">
        <f>BAWANA!X60+BAWANA!Y60</f>
        <v>23.7</v>
      </c>
      <c r="AB60">
        <f>BAWANA!AE60+BAWANA!AF60</f>
        <v>23.7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222.60000000000002</v>
      </c>
      <c r="E61">
        <f>BAWANA!AM61</f>
        <v>0</v>
      </c>
      <c r="F61">
        <f t="shared" si="4"/>
        <v>256</v>
      </c>
      <c r="G61">
        <f t="shared" si="5"/>
        <v>222.60000000000002</v>
      </c>
      <c r="H61" s="154"/>
      <c r="I61">
        <f>BRPL_EOD!AK61+BRPL_EOD!AL61</f>
        <v>75</v>
      </c>
      <c r="J61">
        <f>BYPL_EOD!AK61+BYPL_EOD!AL61</f>
        <v>55</v>
      </c>
      <c r="K61">
        <f>MES_EOD!AK61+MES_EOD!AL61</f>
        <v>5</v>
      </c>
      <c r="L61">
        <f>NDMC_EOD!AK61+NDMC_EOD!AL61</f>
        <v>18</v>
      </c>
      <c r="M61">
        <f>TPDDL_EOD!AK61+TPDDL_EOD!AL61</f>
        <v>69.599999999999994</v>
      </c>
      <c r="N61">
        <f t="shared" si="0"/>
        <v>222.6</v>
      </c>
      <c r="O61" s="154">
        <f t="shared" si="1"/>
        <v>0</v>
      </c>
      <c r="P61">
        <v>75.000000000000014</v>
      </c>
      <c r="Q61">
        <v>55.000000000000007</v>
      </c>
      <c r="R61">
        <v>5.0000000000000009</v>
      </c>
      <c r="S61">
        <v>18.000000000000004</v>
      </c>
      <c r="T61">
        <v>69.600000000000009</v>
      </c>
      <c r="U61" s="156">
        <f t="shared" si="2"/>
        <v>222.60000000000002</v>
      </c>
      <c r="V61" s="154">
        <f t="shared" si="3"/>
        <v>0</v>
      </c>
      <c r="Y61">
        <f>BAWANA!AW61+BAWANA!AX61</f>
        <v>23.7</v>
      </c>
      <c r="Z61">
        <f>BAWANA!BD61+BAWANA!BE61</f>
        <v>23.7</v>
      </c>
      <c r="AA61">
        <f>BAWANA!X61+BAWANA!Y61</f>
        <v>23.7</v>
      </c>
      <c r="AB61">
        <f>BAWANA!AE61+BAWANA!AF61</f>
        <v>23.7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222.6</v>
      </c>
      <c r="E62">
        <f>BAWANA!AM62</f>
        <v>0</v>
      </c>
      <c r="F62">
        <f t="shared" si="4"/>
        <v>256</v>
      </c>
      <c r="G62">
        <f t="shared" si="5"/>
        <v>222.6</v>
      </c>
      <c r="H62" s="154"/>
      <c r="I62">
        <f>BRPL_EOD!AK62+BRPL_EOD!AL62</f>
        <v>75</v>
      </c>
      <c r="J62">
        <f>BYPL_EOD!AK62+BYPL_EOD!AL62</f>
        <v>55</v>
      </c>
      <c r="K62">
        <f>MES_EOD!AK62+MES_EOD!AL62</f>
        <v>5</v>
      </c>
      <c r="L62">
        <f>NDMC_EOD!AK62+NDMC_EOD!AL62</f>
        <v>18</v>
      </c>
      <c r="M62">
        <f>TPDDL_EOD!AK62+TPDDL_EOD!AL62</f>
        <v>69.599999999999994</v>
      </c>
      <c r="N62">
        <f t="shared" si="0"/>
        <v>222.6</v>
      </c>
      <c r="O62" s="154">
        <f t="shared" si="1"/>
        <v>0</v>
      </c>
      <c r="P62">
        <v>75</v>
      </c>
      <c r="Q62">
        <v>55</v>
      </c>
      <c r="R62">
        <v>5</v>
      </c>
      <c r="S62">
        <v>18</v>
      </c>
      <c r="T62">
        <v>69.599999999999994</v>
      </c>
      <c r="U62" s="156">
        <f t="shared" si="2"/>
        <v>222.6</v>
      </c>
      <c r="V62" s="154">
        <f t="shared" si="3"/>
        <v>0</v>
      </c>
      <c r="Y62">
        <f>BAWANA!AW62+BAWANA!AX62</f>
        <v>32</v>
      </c>
      <c r="Z62">
        <f>BAWANA!BD62+BAWANA!BE62</f>
        <v>15.4</v>
      </c>
      <c r="AA62">
        <f>BAWANA!X62+BAWANA!Y62</f>
        <v>32</v>
      </c>
      <c r="AB62">
        <f>BAWANA!AE62+BAWANA!AF62</f>
        <v>15.4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222.6</v>
      </c>
      <c r="E63">
        <f>BAWANA!AM63</f>
        <v>0</v>
      </c>
      <c r="F63">
        <f t="shared" si="4"/>
        <v>256</v>
      </c>
      <c r="G63">
        <f t="shared" si="5"/>
        <v>222.6</v>
      </c>
      <c r="H63" s="154"/>
      <c r="I63">
        <f>BRPL_EOD!AK63+BRPL_EOD!AL63</f>
        <v>75</v>
      </c>
      <c r="J63">
        <f>BYPL_EOD!AK63+BYPL_EOD!AL63</f>
        <v>55</v>
      </c>
      <c r="K63">
        <f>MES_EOD!AK63+MES_EOD!AL63</f>
        <v>5</v>
      </c>
      <c r="L63">
        <f>NDMC_EOD!AK63+NDMC_EOD!AL63</f>
        <v>18</v>
      </c>
      <c r="M63">
        <f>TPDDL_EOD!AK63+TPDDL_EOD!AL63</f>
        <v>69.599999999999994</v>
      </c>
      <c r="N63">
        <f t="shared" si="0"/>
        <v>222.6</v>
      </c>
      <c r="O63" s="154">
        <f t="shared" si="1"/>
        <v>0</v>
      </c>
      <c r="P63">
        <v>75</v>
      </c>
      <c r="Q63">
        <v>55</v>
      </c>
      <c r="R63">
        <v>5</v>
      </c>
      <c r="S63">
        <v>18</v>
      </c>
      <c r="T63">
        <v>69.599999999999994</v>
      </c>
      <c r="U63" s="156">
        <f t="shared" si="2"/>
        <v>222.6</v>
      </c>
      <c r="V63" s="154">
        <f t="shared" si="3"/>
        <v>0</v>
      </c>
      <c r="Y63">
        <f>BAWANA!AW63+BAWANA!AX63</f>
        <v>32</v>
      </c>
      <c r="Z63">
        <f>BAWANA!BD63+BAWANA!BE63</f>
        <v>15.4</v>
      </c>
      <c r="AA63">
        <f>BAWANA!X63+BAWANA!Y63</f>
        <v>32</v>
      </c>
      <c r="AB63">
        <f>BAWANA!AE63+BAWANA!AF63</f>
        <v>15.4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222.6</v>
      </c>
      <c r="E64">
        <f>BAWANA!AM64</f>
        <v>0</v>
      </c>
      <c r="F64">
        <f t="shared" si="4"/>
        <v>256</v>
      </c>
      <c r="G64">
        <f t="shared" si="5"/>
        <v>222.6</v>
      </c>
      <c r="H64" s="154"/>
      <c r="I64">
        <f>BRPL_EOD!AK64+BRPL_EOD!AL64</f>
        <v>75</v>
      </c>
      <c r="J64">
        <f>BYPL_EOD!AK64+BYPL_EOD!AL64</f>
        <v>55</v>
      </c>
      <c r="K64">
        <f>MES_EOD!AK64+MES_EOD!AL64</f>
        <v>5</v>
      </c>
      <c r="L64">
        <f>NDMC_EOD!AK64+NDMC_EOD!AL64</f>
        <v>18</v>
      </c>
      <c r="M64">
        <f>TPDDL_EOD!AK64+TPDDL_EOD!AL64</f>
        <v>69.599999999999994</v>
      </c>
      <c r="N64">
        <f t="shared" si="0"/>
        <v>222.6</v>
      </c>
      <c r="O64" s="154">
        <f t="shared" si="1"/>
        <v>0</v>
      </c>
      <c r="P64">
        <v>75</v>
      </c>
      <c r="Q64">
        <v>55</v>
      </c>
      <c r="R64">
        <v>5</v>
      </c>
      <c r="S64">
        <v>18</v>
      </c>
      <c r="T64">
        <v>69.599999999999994</v>
      </c>
      <c r="U64" s="156">
        <f t="shared" si="2"/>
        <v>222.6</v>
      </c>
      <c r="V64" s="154">
        <f t="shared" si="3"/>
        <v>0</v>
      </c>
      <c r="Y64">
        <f>BAWANA!AW64+BAWANA!AX64</f>
        <v>32</v>
      </c>
      <c r="Z64">
        <f>BAWANA!BD64+BAWANA!BE64</f>
        <v>15.4</v>
      </c>
      <c r="AA64">
        <f>BAWANA!X64+BAWANA!Y64</f>
        <v>32</v>
      </c>
      <c r="AB64">
        <f>BAWANA!AE64+BAWANA!AF64</f>
        <v>15.4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222.6</v>
      </c>
      <c r="E65">
        <f>BAWANA!AM65</f>
        <v>0</v>
      </c>
      <c r="F65">
        <f t="shared" si="4"/>
        <v>256</v>
      </c>
      <c r="G65">
        <f t="shared" si="5"/>
        <v>222.6</v>
      </c>
      <c r="H65" s="154"/>
      <c r="I65">
        <f>BRPL_EOD!AK65+BRPL_EOD!AL65</f>
        <v>75</v>
      </c>
      <c r="J65">
        <f>BYPL_EOD!AK65+BYPL_EOD!AL65</f>
        <v>55</v>
      </c>
      <c r="K65">
        <f>MES_EOD!AK65+MES_EOD!AL65</f>
        <v>5</v>
      </c>
      <c r="L65">
        <f>NDMC_EOD!AK65+NDMC_EOD!AL65</f>
        <v>18</v>
      </c>
      <c r="M65">
        <f>TPDDL_EOD!AK65+TPDDL_EOD!AL65</f>
        <v>69.599999999999994</v>
      </c>
      <c r="N65">
        <f t="shared" si="0"/>
        <v>222.6</v>
      </c>
      <c r="O65" s="154">
        <f t="shared" si="1"/>
        <v>0</v>
      </c>
      <c r="P65">
        <v>75</v>
      </c>
      <c r="Q65">
        <v>55</v>
      </c>
      <c r="R65">
        <v>5</v>
      </c>
      <c r="S65">
        <v>18</v>
      </c>
      <c r="T65">
        <v>69.599999999999994</v>
      </c>
      <c r="U65" s="156">
        <f t="shared" si="2"/>
        <v>222.6</v>
      </c>
      <c r="V65" s="154">
        <f t="shared" si="3"/>
        <v>0</v>
      </c>
      <c r="Y65">
        <f>BAWANA!AW65+BAWANA!AX65</f>
        <v>32</v>
      </c>
      <c r="Z65">
        <f>BAWANA!BD65+BAWANA!BE65</f>
        <v>15.4</v>
      </c>
      <c r="AA65">
        <f>BAWANA!X65+BAWANA!Y65</f>
        <v>32</v>
      </c>
      <c r="AB65">
        <f>BAWANA!AE65+BAWANA!AF65</f>
        <v>15.4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222.6</v>
      </c>
      <c r="E66">
        <f>BAWANA!AM66</f>
        <v>0</v>
      </c>
      <c r="F66">
        <f t="shared" si="4"/>
        <v>256</v>
      </c>
      <c r="G66">
        <f t="shared" si="5"/>
        <v>222.6</v>
      </c>
      <c r="H66" s="154"/>
      <c r="I66">
        <f>BRPL_EOD!AK66+BRPL_EOD!AL66</f>
        <v>75</v>
      </c>
      <c r="J66">
        <f>BYPL_EOD!AK66+BYPL_EOD!AL66</f>
        <v>55</v>
      </c>
      <c r="K66">
        <f>MES_EOD!AK66+MES_EOD!AL66</f>
        <v>5</v>
      </c>
      <c r="L66">
        <f>NDMC_EOD!AK66+NDMC_EOD!AL66</f>
        <v>18</v>
      </c>
      <c r="M66">
        <f>TPDDL_EOD!AK66+TPDDL_EOD!AL66</f>
        <v>69.599999999999994</v>
      </c>
      <c r="N66">
        <f t="shared" si="0"/>
        <v>222.6</v>
      </c>
      <c r="O66" s="154">
        <f t="shared" si="1"/>
        <v>0</v>
      </c>
      <c r="P66">
        <v>75</v>
      </c>
      <c r="Q66">
        <v>55</v>
      </c>
      <c r="R66">
        <v>5</v>
      </c>
      <c r="S66">
        <v>18</v>
      </c>
      <c r="T66">
        <v>69.599999999999994</v>
      </c>
      <c r="U66" s="156">
        <f t="shared" si="2"/>
        <v>222.6</v>
      </c>
      <c r="V66" s="154">
        <f t="shared" si="3"/>
        <v>0</v>
      </c>
      <c r="Y66">
        <f>BAWANA!AW66+BAWANA!AX66</f>
        <v>32</v>
      </c>
      <c r="Z66">
        <f>BAWANA!BD66+BAWANA!BE66</f>
        <v>15.4</v>
      </c>
      <c r="AA66">
        <f>BAWANA!X66+BAWANA!Y66</f>
        <v>32</v>
      </c>
      <c r="AB66">
        <f>BAWANA!AE66+BAWANA!AF66</f>
        <v>15.4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290</v>
      </c>
      <c r="C67">
        <f>BAWANA!C67</f>
        <v>30</v>
      </c>
      <c r="D67">
        <f>BAWANA!AL67</f>
        <v>222.6</v>
      </c>
      <c r="E67">
        <f>BAWANA!AM67</f>
        <v>24</v>
      </c>
      <c r="F67">
        <f t="shared" si="4"/>
        <v>256</v>
      </c>
      <c r="G67">
        <f t="shared" si="5"/>
        <v>246.6</v>
      </c>
      <c r="H67" s="154"/>
      <c r="I67">
        <f>BRPL_EOD!AK67+BRPL_EOD!AL67</f>
        <v>84.34</v>
      </c>
      <c r="J67">
        <f>BYPL_EOD!AK67+BYPL_EOD!AL67</f>
        <v>60.4</v>
      </c>
      <c r="K67">
        <f>MES_EOD!AK67+MES_EOD!AL67</f>
        <v>5.55</v>
      </c>
      <c r="L67">
        <f>NDMC_EOD!AK67+NDMC_EOD!AL67</f>
        <v>20.190000000000001</v>
      </c>
      <c r="M67">
        <f>TPDDL_EOD!AK67+TPDDL_EOD!AL67</f>
        <v>76.13</v>
      </c>
      <c r="N67">
        <f t="shared" ref="N67:N98" si="7">SUM(I67:M67)</f>
        <v>246.61</v>
      </c>
      <c r="O67" s="154">
        <f t="shared" ref="O67:O98" si="8">G67-N67</f>
        <v>-1.0000000000019327E-2</v>
      </c>
      <c r="P67">
        <v>84.336580025140904</v>
      </c>
      <c r="Q67">
        <v>60.397550788694694</v>
      </c>
      <c r="R67">
        <v>5.5497749482989329</v>
      </c>
      <c r="S67">
        <v>20.189181298406389</v>
      </c>
      <c r="T67">
        <v>76.126912939459061</v>
      </c>
      <c r="U67" s="156">
        <f t="shared" ref="U67:U98" si="9">SUM(P67:T67)</f>
        <v>246.6</v>
      </c>
      <c r="V67" s="154">
        <f t="shared" ref="V67:V99" si="10">G67-U67</f>
        <v>0</v>
      </c>
      <c r="Y67">
        <f>BAWANA!AW67+BAWANA!AX67</f>
        <v>35</v>
      </c>
      <c r="Z67">
        <f>BAWANA!BD67+BAWANA!BE67</f>
        <v>18.399999999999999</v>
      </c>
      <c r="AA67">
        <f>BAWANA!X67+BAWANA!Y67</f>
        <v>35</v>
      </c>
      <c r="AB67">
        <f>BAWANA!AE67+BAWANA!AF67</f>
        <v>18.399999999999999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290</v>
      </c>
      <c r="C68">
        <f>BAWANA!C68</f>
        <v>30</v>
      </c>
      <c r="D68">
        <f>BAWANA!AL68</f>
        <v>222.6</v>
      </c>
      <c r="E68">
        <f>BAWANA!AM68</f>
        <v>24</v>
      </c>
      <c r="F68">
        <f t="shared" ref="F68:F98" si="11">(B68+C68)*0.8</f>
        <v>256</v>
      </c>
      <c r="G68">
        <f t="shared" ref="G68:G98" si="12">(D68+E68)</f>
        <v>246.6</v>
      </c>
      <c r="H68" s="154"/>
      <c r="I68">
        <f>BRPL_EOD!AK68+BRPL_EOD!AL68</f>
        <v>84.34</v>
      </c>
      <c r="J68">
        <f>BYPL_EOD!AK68+BYPL_EOD!AL68</f>
        <v>60.4</v>
      </c>
      <c r="K68">
        <f>MES_EOD!AK68+MES_EOD!AL68</f>
        <v>5.55</v>
      </c>
      <c r="L68">
        <f>NDMC_EOD!AK68+NDMC_EOD!AL68</f>
        <v>20.190000000000001</v>
      </c>
      <c r="M68">
        <f>TPDDL_EOD!AK68+TPDDL_EOD!AL68</f>
        <v>76.13</v>
      </c>
      <c r="N68">
        <f t="shared" si="7"/>
        <v>246.61</v>
      </c>
      <c r="O68" s="154">
        <f t="shared" si="8"/>
        <v>-1.0000000000019327E-2</v>
      </c>
      <c r="P68">
        <v>84.336580025140904</v>
      </c>
      <c r="Q68">
        <v>60.397550788694694</v>
      </c>
      <c r="R68">
        <v>5.5497749482989329</v>
      </c>
      <c r="S68">
        <v>20.189181298406389</v>
      </c>
      <c r="T68">
        <v>76.126912939459061</v>
      </c>
      <c r="U68" s="156">
        <f t="shared" si="9"/>
        <v>246.6</v>
      </c>
      <c r="V68" s="154">
        <f t="shared" si="10"/>
        <v>0</v>
      </c>
      <c r="Y68">
        <f>BAWANA!AW68+BAWANA!AX68</f>
        <v>35</v>
      </c>
      <c r="Z68">
        <f>BAWANA!BD68+BAWANA!BE68</f>
        <v>18.399999999999999</v>
      </c>
      <c r="AA68">
        <f>BAWANA!X68+BAWANA!Y68</f>
        <v>35</v>
      </c>
      <c r="AB68">
        <f>BAWANA!AE68+BAWANA!AF68</f>
        <v>18.399999999999999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290</v>
      </c>
      <c r="C69">
        <f>BAWANA!C69</f>
        <v>30</v>
      </c>
      <c r="D69">
        <f>BAWANA!AL69</f>
        <v>222.60000000000002</v>
      </c>
      <c r="E69">
        <f>BAWANA!AM69</f>
        <v>24</v>
      </c>
      <c r="F69">
        <f t="shared" si="11"/>
        <v>256</v>
      </c>
      <c r="G69">
        <f t="shared" si="12"/>
        <v>246.60000000000002</v>
      </c>
      <c r="H69" s="154"/>
      <c r="I69">
        <f>BRPL_EOD!AK69+BRPL_EOD!AL69</f>
        <v>84.34</v>
      </c>
      <c r="J69">
        <f>BYPL_EOD!AK69+BYPL_EOD!AL69</f>
        <v>60.4</v>
      </c>
      <c r="K69">
        <f>MES_EOD!AK69+MES_EOD!AL69</f>
        <v>5.55</v>
      </c>
      <c r="L69">
        <f>NDMC_EOD!AK69+NDMC_EOD!AL69</f>
        <v>20.190000000000001</v>
      </c>
      <c r="M69">
        <f>TPDDL_EOD!AK69+TPDDL_EOD!AL69</f>
        <v>76.13</v>
      </c>
      <c r="N69">
        <f t="shared" si="7"/>
        <v>246.61</v>
      </c>
      <c r="O69" s="154">
        <f t="shared" si="8"/>
        <v>-9.9999999999909051E-3</v>
      </c>
      <c r="P69">
        <v>84.336580025140918</v>
      </c>
      <c r="Q69">
        <v>60.397550788694701</v>
      </c>
      <c r="R69">
        <v>5.5497749482989338</v>
      </c>
      <c r="S69">
        <v>20.189181298406393</v>
      </c>
      <c r="T69">
        <v>76.126912939459061</v>
      </c>
      <c r="U69" s="156">
        <f t="shared" si="9"/>
        <v>246.60000000000002</v>
      </c>
      <c r="V69" s="154">
        <f t="shared" si="10"/>
        <v>0</v>
      </c>
      <c r="Y69">
        <f>BAWANA!AW69+BAWANA!AX69</f>
        <v>35</v>
      </c>
      <c r="Z69">
        <f>BAWANA!BD69+BAWANA!BE69</f>
        <v>35</v>
      </c>
      <c r="AA69">
        <f>BAWANA!X69+BAWANA!Y69</f>
        <v>35</v>
      </c>
      <c r="AB69">
        <f>BAWANA!AE69+BAWANA!AF69</f>
        <v>35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290</v>
      </c>
      <c r="C70">
        <f>BAWANA!C70</f>
        <v>30</v>
      </c>
      <c r="D70">
        <f>BAWANA!AL70</f>
        <v>222.60000000000002</v>
      </c>
      <c r="E70">
        <f>BAWANA!AM70</f>
        <v>24</v>
      </c>
      <c r="F70">
        <f t="shared" si="11"/>
        <v>256</v>
      </c>
      <c r="G70">
        <f t="shared" si="12"/>
        <v>246.60000000000002</v>
      </c>
      <c r="H70" s="154"/>
      <c r="I70">
        <f>BRPL_EOD!AK70+BRPL_EOD!AL70</f>
        <v>84.34</v>
      </c>
      <c r="J70">
        <f>BYPL_EOD!AK70+BYPL_EOD!AL70</f>
        <v>60.4</v>
      </c>
      <c r="K70">
        <f>MES_EOD!AK70+MES_EOD!AL70</f>
        <v>5.55</v>
      </c>
      <c r="L70">
        <f>NDMC_EOD!AK70+NDMC_EOD!AL70</f>
        <v>20.190000000000001</v>
      </c>
      <c r="M70">
        <f>TPDDL_EOD!AK70+TPDDL_EOD!AL70</f>
        <v>76.13</v>
      </c>
      <c r="N70">
        <f t="shared" si="7"/>
        <v>246.61</v>
      </c>
      <c r="O70" s="154">
        <f t="shared" si="8"/>
        <v>-9.9999999999909051E-3</v>
      </c>
      <c r="P70">
        <v>84.336580025140918</v>
      </c>
      <c r="Q70">
        <v>60.397550788694701</v>
      </c>
      <c r="R70">
        <v>5.5497749482989338</v>
      </c>
      <c r="S70">
        <v>20.189181298406393</v>
      </c>
      <c r="T70">
        <v>76.126912939459061</v>
      </c>
      <c r="U70" s="156">
        <f t="shared" si="9"/>
        <v>246.60000000000002</v>
      </c>
      <c r="V70" s="154">
        <f t="shared" si="10"/>
        <v>0</v>
      </c>
      <c r="Y70">
        <f>BAWANA!AW70+BAWANA!AX70</f>
        <v>35</v>
      </c>
      <c r="Z70">
        <f>BAWANA!BD70+BAWANA!BE70</f>
        <v>35</v>
      </c>
      <c r="AA70">
        <f>BAWANA!X70+BAWANA!Y70</f>
        <v>35</v>
      </c>
      <c r="AB70">
        <f>BAWANA!AE70+BAWANA!AF70</f>
        <v>35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290</v>
      </c>
      <c r="C71">
        <f>BAWANA!C71</f>
        <v>30</v>
      </c>
      <c r="D71">
        <f>BAWANA!AL71</f>
        <v>244</v>
      </c>
      <c r="E71">
        <f>BAWANA!AM71</f>
        <v>24</v>
      </c>
      <c r="F71">
        <f t="shared" si="11"/>
        <v>256</v>
      </c>
      <c r="G71">
        <f t="shared" si="12"/>
        <v>268</v>
      </c>
      <c r="H71" s="154"/>
      <c r="I71">
        <f>BRPL_EOD!AK71+BRPL_EOD!AL71</f>
        <v>111.38000000000001</v>
      </c>
      <c r="J71">
        <f>BYPL_EOD!AK71+BYPL_EOD!AL71</f>
        <v>57.82</v>
      </c>
      <c r="K71">
        <f>MES_EOD!AK71+MES_EOD!AL71</f>
        <v>6.59</v>
      </c>
      <c r="L71">
        <f>NDMC_EOD!AK71+NDMC_EOD!AL71</f>
        <v>19.350000000000001</v>
      </c>
      <c r="M71">
        <f>TPDDL_EOD!AK71+TPDDL_EOD!AL71</f>
        <v>72.87</v>
      </c>
      <c r="N71">
        <f t="shared" si="7"/>
        <v>268.01</v>
      </c>
      <c r="O71" s="154">
        <f t="shared" si="8"/>
        <v>-9.9999999999909051E-3</v>
      </c>
      <c r="P71">
        <v>111.37584418491849</v>
      </c>
      <c r="Q71">
        <v>57.817842617812772</v>
      </c>
      <c r="R71">
        <v>6.589754113652476</v>
      </c>
      <c r="S71">
        <v>19.34927801201448</v>
      </c>
      <c r="T71">
        <v>72.867281071601809</v>
      </c>
      <c r="U71" s="156">
        <f t="shared" si="9"/>
        <v>268</v>
      </c>
      <c r="V71" s="154">
        <f t="shared" si="10"/>
        <v>0</v>
      </c>
      <c r="Y71">
        <f>BAWANA!AW71+BAWANA!AX71</f>
        <v>33.5</v>
      </c>
      <c r="Z71">
        <f>BAWANA!BD71+BAWANA!BE71</f>
        <v>33.5</v>
      </c>
      <c r="AA71">
        <f>BAWANA!X71+BAWANA!Y71</f>
        <v>33.5</v>
      </c>
      <c r="AB71">
        <f>BAWANA!AE71+BAWANA!AF71</f>
        <v>33.5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290</v>
      </c>
      <c r="C72">
        <f>BAWANA!C72</f>
        <v>30</v>
      </c>
      <c r="D72">
        <f>BAWANA!AL72</f>
        <v>244</v>
      </c>
      <c r="E72">
        <f>BAWANA!AM72</f>
        <v>24</v>
      </c>
      <c r="F72">
        <f t="shared" si="11"/>
        <v>256</v>
      </c>
      <c r="G72">
        <f t="shared" si="12"/>
        <v>268</v>
      </c>
      <c r="H72" s="154"/>
      <c r="I72">
        <f>BRPL_EOD!AK72+BRPL_EOD!AL72</f>
        <v>111.26</v>
      </c>
      <c r="J72">
        <f>BYPL_EOD!AK72+BYPL_EOD!AL72</f>
        <v>57.82</v>
      </c>
      <c r="K72">
        <f>MES_EOD!AK72+MES_EOD!AL72</f>
        <v>6.71</v>
      </c>
      <c r="L72">
        <f>NDMC_EOD!AK72+NDMC_EOD!AL72</f>
        <v>19.350000000000001</v>
      </c>
      <c r="M72">
        <f>TPDDL_EOD!AK72+TPDDL_EOD!AL72</f>
        <v>72.87</v>
      </c>
      <c r="N72">
        <f t="shared" si="7"/>
        <v>268.01</v>
      </c>
      <c r="O72" s="154">
        <f t="shared" si="8"/>
        <v>-9.9999999999909051E-3</v>
      </c>
      <c r="P72">
        <v>111.25584866236335</v>
      </c>
      <c r="Q72">
        <v>57.817842617812772</v>
      </c>
      <c r="R72">
        <v>6.7097496362076043</v>
      </c>
      <c r="S72">
        <v>19.34927801201448</v>
      </c>
      <c r="T72">
        <v>72.867281071601809</v>
      </c>
      <c r="U72" s="156">
        <f t="shared" si="9"/>
        <v>268</v>
      </c>
      <c r="V72" s="154">
        <f t="shared" si="10"/>
        <v>0</v>
      </c>
      <c r="Y72">
        <f>BAWANA!AW72+BAWANA!AX72</f>
        <v>33.5</v>
      </c>
      <c r="Z72">
        <f>BAWANA!BD72+BAWANA!BE72</f>
        <v>33.5</v>
      </c>
      <c r="AA72">
        <f>BAWANA!X72+BAWANA!Y72</f>
        <v>33.5</v>
      </c>
      <c r="AB72">
        <f>BAWANA!AE72+BAWANA!AF72</f>
        <v>33.5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290</v>
      </c>
      <c r="C73">
        <f>BAWANA!C73</f>
        <v>30</v>
      </c>
      <c r="D73">
        <f>BAWANA!AL73</f>
        <v>244</v>
      </c>
      <c r="E73">
        <f>BAWANA!AM73</f>
        <v>24</v>
      </c>
      <c r="F73">
        <f t="shared" si="11"/>
        <v>256</v>
      </c>
      <c r="G73">
        <f t="shared" si="12"/>
        <v>268</v>
      </c>
      <c r="H73" s="154"/>
      <c r="I73">
        <f>BRPL_EOD!AK73+BRPL_EOD!AL73</f>
        <v>110.73</v>
      </c>
      <c r="J73">
        <f>BYPL_EOD!AK73+BYPL_EOD!AL73</f>
        <v>57.82</v>
      </c>
      <c r="K73">
        <f>MES_EOD!AK73+MES_EOD!AL73</f>
        <v>7.25</v>
      </c>
      <c r="L73">
        <f>NDMC_EOD!AK73+NDMC_EOD!AL73</f>
        <v>19.350000000000001</v>
      </c>
      <c r="M73">
        <f>TPDDL_EOD!AK73+TPDDL_EOD!AL73</f>
        <v>72.87</v>
      </c>
      <c r="N73">
        <f t="shared" si="7"/>
        <v>268.02</v>
      </c>
      <c r="O73" s="154">
        <f t="shared" si="8"/>
        <v>-1.999999999998181E-2</v>
      </c>
      <c r="P73">
        <v>110.72173718379227</v>
      </c>
      <c r="Q73">
        <v>57.815685396612196</v>
      </c>
      <c r="R73">
        <v>7.2494589955973439</v>
      </c>
      <c r="S73">
        <v>19.348556077904636</v>
      </c>
      <c r="T73">
        <v>72.864562346093578</v>
      </c>
      <c r="U73" s="156">
        <f t="shared" si="9"/>
        <v>268</v>
      </c>
      <c r="V73" s="154">
        <f t="shared" si="10"/>
        <v>0</v>
      </c>
      <c r="Y73">
        <f>BAWANA!AW73+BAWANA!AX73</f>
        <v>33.5</v>
      </c>
      <c r="Z73">
        <f>BAWANA!BD73+BAWANA!BE73</f>
        <v>33.5</v>
      </c>
      <c r="AA73">
        <f>BAWANA!X73+BAWANA!Y73</f>
        <v>33.5</v>
      </c>
      <c r="AB73">
        <f>BAWANA!AE73+BAWANA!AF73</f>
        <v>33.5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290</v>
      </c>
      <c r="C74">
        <f>BAWANA!C74</f>
        <v>30</v>
      </c>
      <c r="D74">
        <f>BAWANA!AL74</f>
        <v>244</v>
      </c>
      <c r="E74">
        <f>BAWANA!AM74</f>
        <v>24</v>
      </c>
      <c r="F74">
        <f t="shared" si="11"/>
        <v>256</v>
      </c>
      <c r="G74">
        <f t="shared" si="12"/>
        <v>268</v>
      </c>
      <c r="H74" s="154"/>
      <c r="I74">
        <f>BRPL_EOD!AK74+BRPL_EOD!AL74</f>
        <v>111.63000000000001</v>
      </c>
      <c r="J74">
        <f>BYPL_EOD!AK74+BYPL_EOD!AL74</f>
        <v>57.82</v>
      </c>
      <c r="K74">
        <f>MES_EOD!AK74+MES_EOD!AL74</f>
        <v>6.34</v>
      </c>
      <c r="L74">
        <f>NDMC_EOD!AK74+NDMC_EOD!AL74</f>
        <v>19.350000000000001</v>
      </c>
      <c r="M74">
        <f>TPDDL_EOD!AK74+TPDDL_EOD!AL74</f>
        <v>72.87</v>
      </c>
      <c r="N74">
        <f t="shared" si="7"/>
        <v>268.01</v>
      </c>
      <c r="O74" s="154">
        <f t="shared" si="8"/>
        <v>-9.9999999999909051E-3</v>
      </c>
      <c r="P74">
        <v>111.62583485690834</v>
      </c>
      <c r="Q74">
        <v>57.817842617812772</v>
      </c>
      <c r="R74">
        <v>6.3397634416626243</v>
      </c>
      <c r="S74">
        <v>19.34927801201448</v>
      </c>
      <c r="T74">
        <v>72.867281071601809</v>
      </c>
      <c r="U74" s="156">
        <f t="shared" si="9"/>
        <v>268</v>
      </c>
      <c r="V74" s="154">
        <f t="shared" si="10"/>
        <v>0</v>
      </c>
      <c r="Y74">
        <f>BAWANA!AW74+BAWANA!AX74</f>
        <v>33.5</v>
      </c>
      <c r="Z74">
        <f>BAWANA!BD74+BAWANA!BE74</f>
        <v>33.5</v>
      </c>
      <c r="AA74">
        <f>BAWANA!X74+BAWANA!Y74</f>
        <v>33.5</v>
      </c>
      <c r="AB74">
        <f>BAWANA!AE74+BAWANA!AF74</f>
        <v>33.5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290</v>
      </c>
      <c r="C75">
        <f>BAWANA!C75</f>
        <v>30</v>
      </c>
      <c r="D75">
        <f>BAWANA!AL75</f>
        <v>279</v>
      </c>
      <c r="E75">
        <f>BAWANA!AM75</f>
        <v>24</v>
      </c>
      <c r="F75">
        <f t="shared" si="11"/>
        <v>256</v>
      </c>
      <c r="G75">
        <f t="shared" si="12"/>
        <v>303</v>
      </c>
      <c r="H75" s="154"/>
      <c r="I75">
        <f>BRPL_EOD!AK75+BRPL_EOD!AL75</f>
        <v>138.22999999999999</v>
      </c>
      <c r="J75">
        <f>BYPL_EOD!AK75+BYPL_EOD!AL75</f>
        <v>58.68</v>
      </c>
      <c r="K75">
        <f>MES_EOD!AK75+MES_EOD!AL75</f>
        <v>12.520000000000001</v>
      </c>
      <c r="L75">
        <f>NDMC_EOD!AK75+NDMC_EOD!AL75</f>
        <v>19.630000000000003</v>
      </c>
      <c r="M75">
        <f>TPDDL_EOD!AK75+TPDDL_EOD!AL75</f>
        <v>73.960000000000008</v>
      </c>
      <c r="N75">
        <f t="shared" si="7"/>
        <v>303.02</v>
      </c>
      <c r="O75" s="154">
        <f t="shared" si="8"/>
        <v>-1.999999999998181E-2</v>
      </c>
      <c r="P75">
        <v>138.22087650980134</v>
      </c>
      <c r="Q75">
        <v>58.676126988317606</v>
      </c>
      <c r="R75">
        <v>12.519173651904167</v>
      </c>
      <c r="S75">
        <v>19.628704375948786</v>
      </c>
      <c r="T75">
        <v>73.955118474028126</v>
      </c>
      <c r="U75" s="156">
        <f t="shared" si="9"/>
        <v>303</v>
      </c>
      <c r="V75" s="154">
        <f t="shared" si="10"/>
        <v>0</v>
      </c>
      <c r="Y75">
        <f>BAWANA!AW75+BAWANA!AX75</f>
        <v>34</v>
      </c>
      <c r="Z75">
        <f>BAWANA!BD75+BAWANA!BE75</f>
        <v>3</v>
      </c>
      <c r="AA75">
        <f>BAWANA!X75+BAWANA!Y75</f>
        <v>34</v>
      </c>
      <c r="AB75">
        <f>BAWANA!AE75+BAWANA!AF75</f>
        <v>3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290</v>
      </c>
      <c r="C76">
        <f>BAWANA!C76</f>
        <v>30</v>
      </c>
      <c r="D76">
        <f>BAWANA!AL76</f>
        <v>279</v>
      </c>
      <c r="E76">
        <f>BAWANA!AM76</f>
        <v>24</v>
      </c>
      <c r="F76">
        <f t="shared" si="11"/>
        <v>256</v>
      </c>
      <c r="G76">
        <f t="shared" si="12"/>
        <v>303</v>
      </c>
      <c r="H76" s="154"/>
      <c r="I76">
        <f>BRPL_EOD!AK76+BRPL_EOD!AL76</f>
        <v>138.77000000000001</v>
      </c>
      <c r="J76">
        <f>BYPL_EOD!AK76+BYPL_EOD!AL76</f>
        <v>58.68</v>
      </c>
      <c r="K76">
        <f>MES_EOD!AK76+MES_EOD!AL76</f>
        <v>11.98</v>
      </c>
      <c r="L76">
        <f>NDMC_EOD!AK76+NDMC_EOD!AL76</f>
        <v>19.630000000000003</v>
      </c>
      <c r="M76">
        <f>TPDDL_EOD!AK76+TPDDL_EOD!AL76</f>
        <v>73.960000000000008</v>
      </c>
      <c r="N76">
        <f t="shared" si="7"/>
        <v>303.02</v>
      </c>
      <c r="O76" s="154">
        <f t="shared" si="8"/>
        <v>-1.999999999998181E-2</v>
      </c>
      <c r="P76">
        <v>138.76084086858955</v>
      </c>
      <c r="Q76">
        <v>58.676126988317606</v>
      </c>
      <c r="R76">
        <v>11.979209293115968</v>
      </c>
      <c r="S76">
        <v>19.628704375948786</v>
      </c>
      <c r="T76">
        <v>73.955118474028126</v>
      </c>
      <c r="U76" s="156">
        <f t="shared" si="9"/>
        <v>303</v>
      </c>
      <c r="V76" s="154">
        <f t="shared" si="10"/>
        <v>0</v>
      </c>
      <c r="Y76">
        <f>BAWANA!AW76+BAWANA!AX76</f>
        <v>34</v>
      </c>
      <c r="Z76">
        <f>BAWANA!BD76+BAWANA!BE76</f>
        <v>3</v>
      </c>
      <c r="AA76">
        <f>BAWANA!X76+BAWANA!Y76</f>
        <v>34</v>
      </c>
      <c r="AB76">
        <f>BAWANA!AE76+BAWANA!AF76</f>
        <v>3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290</v>
      </c>
      <c r="C77">
        <f>BAWANA!C77</f>
        <v>30</v>
      </c>
      <c r="D77">
        <f>BAWANA!AL77</f>
        <v>279</v>
      </c>
      <c r="E77">
        <f>BAWANA!AM77</f>
        <v>24</v>
      </c>
      <c r="F77">
        <f t="shared" si="11"/>
        <v>256</v>
      </c>
      <c r="G77">
        <f t="shared" si="12"/>
        <v>303</v>
      </c>
      <c r="H77" s="154"/>
      <c r="I77">
        <f>BRPL_EOD!AK77+BRPL_EOD!AL77</f>
        <v>139.33000000000001</v>
      </c>
      <c r="J77">
        <f>BYPL_EOD!AK77+BYPL_EOD!AL77</f>
        <v>58.68</v>
      </c>
      <c r="K77">
        <f>MES_EOD!AK77+MES_EOD!AL77</f>
        <v>11.42</v>
      </c>
      <c r="L77">
        <f>NDMC_EOD!AK77+NDMC_EOD!AL77</f>
        <v>19.630000000000003</v>
      </c>
      <c r="M77">
        <f>TPDDL_EOD!AK77+TPDDL_EOD!AL77</f>
        <v>73.960000000000008</v>
      </c>
      <c r="N77">
        <f t="shared" si="7"/>
        <v>303.02</v>
      </c>
      <c r="O77" s="154">
        <f t="shared" si="8"/>
        <v>-1.999999999998181E-2</v>
      </c>
      <c r="P77">
        <v>139.32080390733287</v>
      </c>
      <c r="Q77">
        <v>58.676126988317606</v>
      </c>
      <c r="R77">
        <v>11.419246254372649</v>
      </c>
      <c r="S77">
        <v>19.628704375948786</v>
      </c>
      <c r="T77">
        <v>73.955118474028126</v>
      </c>
      <c r="U77" s="156">
        <f t="shared" si="9"/>
        <v>303</v>
      </c>
      <c r="V77" s="154">
        <f t="shared" si="10"/>
        <v>0</v>
      </c>
      <c r="Y77">
        <f>BAWANA!AW77+BAWANA!AX77</f>
        <v>34</v>
      </c>
      <c r="Z77">
        <f>BAWANA!BD77+BAWANA!BE77</f>
        <v>3</v>
      </c>
      <c r="AA77">
        <f>BAWANA!X77+BAWANA!Y77</f>
        <v>34</v>
      </c>
      <c r="AB77">
        <f>BAWANA!AE77+BAWANA!AF77</f>
        <v>3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290</v>
      </c>
      <c r="C78">
        <f>BAWANA!C78</f>
        <v>30</v>
      </c>
      <c r="D78">
        <f>BAWANA!AL78</f>
        <v>279</v>
      </c>
      <c r="E78">
        <f>BAWANA!AM78</f>
        <v>24</v>
      </c>
      <c r="F78">
        <f t="shared" si="11"/>
        <v>256</v>
      </c>
      <c r="G78">
        <f t="shared" si="12"/>
        <v>303</v>
      </c>
      <c r="H78" s="154"/>
      <c r="I78">
        <f>BRPL_EOD!AK78+BRPL_EOD!AL78</f>
        <v>139.33000000000001</v>
      </c>
      <c r="J78">
        <f>BYPL_EOD!AK78+BYPL_EOD!AL78</f>
        <v>58.68</v>
      </c>
      <c r="K78">
        <f>MES_EOD!AK78+MES_EOD!AL78</f>
        <v>11.42</v>
      </c>
      <c r="L78">
        <f>NDMC_EOD!AK78+NDMC_EOD!AL78</f>
        <v>19.630000000000003</v>
      </c>
      <c r="M78">
        <f>TPDDL_EOD!AK78+TPDDL_EOD!AL78</f>
        <v>73.960000000000008</v>
      </c>
      <c r="N78">
        <f t="shared" si="7"/>
        <v>303.02</v>
      </c>
      <c r="O78" s="154">
        <f t="shared" si="8"/>
        <v>-1.999999999998181E-2</v>
      </c>
      <c r="P78">
        <v>139.32080390733287</v>
      </c>
      <c r="Q78">
        <v>58.676126988317606</v>
      </c>
      <c r="R78">
        <v>11.419246254372649</v>
      </c>
      <c r="S78">
        <v>19.628704375948786</v>
      </c>
      <c r="T78">
        <v>73.955118474028126</v>
      </c>
      <c r="U78" s="156">
        <f t="shared" si="9"/>
        <v>303</v>
      </c>
      <c r="V78" s="154">
        <f t="shared" si="10"/>
        <v>0</v>
      </c>
      <c r="Y78">
        <f>BAWANA!AW78+BAWANA!AX78</f>
        <v>34</v>
      </c>
      <c r="Z78">
        <f>BAWANA!BD78+BAWANA!BE78</f>
        <v>3</v>
      </c>
      <c r="AA78">
        <f>BAWANA!X78+BAWANA!Y78</f>
        <v>34</v>
      </c>
      <c r="AB78">
        <f>BAWANA!AE78+BAWANA!AF78</f>
        <v>3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290</v>
      </c>
      <c r="C79">
        <f>BAWANA!C79</f>
        <v>30</v>
      </c>
      <c r="D79">
        <f>BAWANA!AL79</f>
        <v>279</v>
      </c>
      <c r="E79">
        <f>BAWANA!AM79</f>
        <v>24</v>
      </c>
      <c r="F79">
        <f t="shared" si="11"/>
        <v>256</v>
      </c>
      <c r="G79">
        <f t="shared" si="12"/>
        <v>303</v>
      </c>
      <c r="H79" s="154"/>
      <c r="I79">
        <f>BRPL_EOD!AK79+BRPL_EOD!AL79</f>
        <v>136.71</v>
      </c>
      <c r="J79">
        <f>BYPL_EOD!AK79+BYPL_EOD!AL79</f>
        <v>58.68</v>
      </c>
      <c r="K79">
        <f>MES_EOD!AK79+MES_EOD!AL79</f>
        <v>14.040000000000001</v>
      </c>
      <c r="L79">
        <f>NDMC_EOD!AK79+NDMC_EOD!AL79</f>
        <v>19.630000000000003</v>
      </c>
      <c r="M79">
        <f>TPDDL_EOD!AK79+TPDDL_EOD!AL79</f>
        <v>73.960000000000008</v>
      </c>
      <c r="N79">
        <f t="shared" si="7"/>
        <v>303.02</v>
      </c>
      <c r="O79" s="154">
        <f t="shared" si="8"/>
        <v>-1.999999999998181E-2</v>
      </c>
      <c r="P79">
        <v>136.70097683321234</v>
      </c>
      <c r="Q79">
        <v>58.676126988317606</v>
      </c>
      <c r="R79">
        <v>14.039073328493171</v>
      </c>
      <c r="S79">
        <v>19.628704375948786</v>
      </c>
      <c r="T79">
        <v>73.955118474028126</v>
      </c>
      <c r="U79" s="156">
        <f t="shared" si="9"/>
        <v>303</v>
      </c>
      <c r="V79" s="154">
        <f t="shared" si="10"/>
        <v>0</v>
      </c>
      <c r="Y79">
        <f>BAWANA!AW79+BAWANA!AX79</f>
        <v>34</v>
      </c>
      <c r="Z79">
        <f>BAWANA!BD79+BAWANA!BE79</f>
        <v>3</v>
      </c>
      <c r="AA79">
        <f>BAWANA!X79+BAWANA!Y79</f>
        <v>34</v>
      </c>
      <c r="AB79">
        <f>BAWANA!AE79+BAWANA!AF79</f>
        <v>3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290</v>
      </c>
      <c r="C80">
        <f>BAWANA!C80</f>
        <v>30</v>
      </c>
      <c r="D80">
        <f>BAWANA!AL80</f>
        <v>279</v>
      </c>
      <c r="E80">
        <f>BAWANA!AM80</f>
        <v>24</v>
      </c>
      <c r="F80">
        <f t="shared" si="11"/>
        <v>256</v>
      </c>
      <c r="G80">
        <f t="shared" si="12"/>
        <v>303</v>
      </c>
      <c r="H80" s="154"/>
      <c r="I80">
        <f>BRPL_EOD!AK80+BRPL_EOD!AL80</f>
        <v>141.12</v>
      </c>
      <c r="J80">
        <f>BYPL_EOD!AK80+BYPL_EOD!AL80</f>
        <v>58.68</v>
      </c>
      <c r="K80">
        <f>MES_EOD!AK80+MES_EOD!AL80</f>
        <v>9.6300000000000008</v>
      </c>
      <c r="L80">
        <f>NDMC_EOD!AK80+NDMC_EOD!AL80</f>
        <v>19.630000000000003</v>
      </c>
      <c r="M80">
        <f>TPDDL_EOD!AK80+TPDDL_EOD!AL80</f>
        <v>73.960000000000008</v>
      </c>
      <c r="N80">
        <f t="shared" si="7"/>
        <v>303.02</v>
      </c>
      <c r="O80" s="154">
        <f t="shared" si="8"/>
        <v>-1.999999999998181E-2</v>
      </c>
      <c r="P80">
        <v>141.11068576331596</v>
      </c>
      <c r="Q80">
        <v>58.676126988317606</v>
      </c>
      <c r="R80">
        <v>9.6293643983895461</v>
      </c>
      <c r="S80">
        <v>19.628704375948786</v>
      </c>
      <c r="T80">
        <v>73.955118474028126</v>
      </c>
      <c r="U80" s="156">
        <f t="shared" si="9"/>
        <v>303</v>
      </c>
      <c r="V80" s="154">
        <f t="shared" si="10"/>
        <v>0</v>
      </c>
      <c r="Y80">
        <f>BAWANA!AW80+BAWANA!AX80</f>
        <v>34</v>
      </c>
      <c r="Z80">
        <f>BAWANA!BD80+BAWANA!BE80</f>
        <v>3</v>
      </c>
      <c r="AA80">
        <f>BAWANA!X80+BAWANA!Y80</f>
        <v>34</v>
      </c>
      <c r="AB80">
        <f>BAWANA!AE80+BAWANA!AF80</f>
        <v>3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247.21600000000001</v>
      </c>
      <c r="E81">
        <f>BAWANA!AM81</f>
        <v>0</v>
      </c>
      <c r="F81">
        <f t="shared" si="11"/>
        <v>256</v>
      </c>
      <c r="G81">
        <f t="shared" si="12"/>
        <v>247.21600000000001</v>
      </c>
      <c r="H81" s="154"/>
      <c r="I81">
        <f>BRPL_EOD!AK81+BRPL_EOD!AL81</f>
        <v>99.62</v>
      </c>
      <c r="J81">
        <f>BYPL_EOD!AK81+BYPL_EOD!AL81</f>
        <v>55</v>
      </c>
      <c r="K81">
        <f>MES_EOD!AK81+MES_EOD!AL81</f>
        <v>5</v>
      </c>
      <c r="L81">
        <f>NDMC_EOD!AK81+NDMC_EOD!AL81</f>
        <v>18</v>
      </c>
      <c r="M81">
        <f>TPDDL_EOD!AK81+TPDDL_EOD!AL81</f>
        <v>69.599999999999994</v>
      </c>
      <c r="N81">
        <f t="shared" si="7"/>
        <v>247.22</v>
      </c>
      <c r="O81" s="154">
        <f t="shared" si="8"/>
        <v>-3.9999999999906777E-3</v>
      </c>
      <c r="P81">
        <v>99.618388156298039</v>
      </c>
      <c r="Q81">
        <v>54.99911010436049</v>
      </c>
      <c r="R81">
        <v>4.9999191003964079</v>
      </c>
      <c r="S81">
        <v>17.999708761427069</v>
      </c>
      <c r="T81">
        <v>69.598873877518002</v>
      </c>
      <c r="U81" s="156">
        <f t="shared" si="9"/>
        <v>247.21599999999998</v>
      </c>
      <c r="V81" s="154">
        <f t="shared" si="10"/>
        <v>0</v>
      </c>
      <c r="Y81">
        <f>BAWANA!AW81+BAWANA!AX81</f>
        <v>32</v>
      </c>
      <c r="Z81">
        <f>BAWANA!BD81+BAWANA!BE81</f>
        <v>0</v>
      </c>
      <c r="AA81">
        <f>BAWANA!X81+BAWANA!Y81</f>
        <v>32</v>
      </c>
      <c r="AB81">
        <f>BAWANA!AE81+BAWANA!AF81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247.21600000000001</v>
      </c>
      <c r="E82">
        <f>BAWANA!AM82</f>
        <v>0</v>
      </c>
      <c r="F82">
        <f t="shared" si="11"/>
        <v>256</v>
      </c>
      <c r="G82">
        <f t="shared" si="12"/>
        <v>247.21600000000001</v>
      </c>
      <c r="H82" s="154"/>
      <c r="I82">
        <f>BRPL_EOD!AK82+BRPL_EOD!AL82</f>
        <v>99.62</v>
      </c>
      <c r="J82">
        <f>BYPL_EOD!AK82+BYPL_EOD!AL82</f>
        <v>55</v>
      </c>
      <c r="K82">
        <f>MES_EOD!AK82+MES_EOD!AL82</f>
        <v>5</v>
      </c>
      <c r="L82">
        <f>NDMC_EOD!AK82+NDMC_EOD!AL82</f>
        <v>18</v>
      </c>
      <c r="M82">
        <f>TPDDL_EOD!AK82+TPDDL_EOD!AL82</f>
        <v>69.599999999999994</v>
      </c>
      <c r="N82">
        <f t="shared" si="7"/>
        <v>247.22</v>
      </c>
      <c r="O82" s="154">
        <f t="shared" si="8"/>
        <v>-3.9999999999906777E-3</v>
      </c>
      <c r="P82">
        <v>99.618388156298039</v>
      </c>
      <c r="Q82">
        <v>54.99911010436049</v>
      </c>
      <c r="R82">
        <v>4.9999191003964079</v>
      </c>
      <c r="S82">
        <v>17.999708761427069</v>
      </c>
      <c r="T82">
        <v>69.598873877518002</v>
      </c>
      <c r="U82" s="156">
        <f t="shared" si="9"/>
        <v>247.21599999999998</v>
      </c>
      <c r="V82" s="154">
        <f t="shared" si="10"/>
        <v>0</v>
      </c>
      <c r="Y82">
        <f>BAWANA!AW82+BAWANA!AX82</f>
        <v>32</v>
      </c>
      <c r="Z82">
        <f>BAWANA!BD82+BAWANA!BE82</f>
        <v>0</v>
      </c>
      <c r="AA82">
        <f>BAWANA!X82+BAWANA!Y82</f>
        <v>32</v>
      </c>
      <c r="AB82">
        <f>BAWANA!AE82+BAWANA!AF82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222.60000000000002</v>
      </c>
      <c r="E83">
        <f>BAWANA!AM83</f>
        <v>0</v>
      </c>
      <c r="F83">
        <f t="shared" si="11"/>
        <v>256</v>
      </c>
      <c r="G83">
        <f t="shared" si="12"/>
        <v>222.60000000000002</v>
      </c>
      <c r="H83" s="154"/>
      <c r="I83">
        <f>BRPL_EOD!AK83+BRPL_EOD!AL83</f>
        <v>75</v>
      </c>
      <c r="J83">
        <f>BYPL_EOD!AK83+BYPL_EOD!AL83</f>
        <v>55</v>
      </c>
      <c r="K83">
        <f>MES_EOD!AK83+MES_EOD!AL83</f>
        <v>5</v>
      </c>
      <c r="L83">
        <f>NDMC_EOD!AK83+NDMC_EOD!AL83</f>
        <v>18</v>
      </c>
      <c r="M83">
        <f>TPDDL_EOD!AK83+TPDDL_EOD!AL83</f>
        <v>69.599999999999994</v>
      </c>
      <c r="N83">
        <f t="shared" si="7"/>
        <v>222.6</v>
      </c>
      <c r="O83" s="154">
        <f t="shared" si="8"/>
        <v>0</v>
      </c>
      <c r="P83">
        <v>75.000000000000014</v>
      </c>
      <c r="Q83">
        <v>55.000000000000007</v>
      </c>
      <c r="R83">
        <v>5.0000000000000009</v>
      </c>
      <c r="S83">
        <v>18.000000000000004</v>
      </c>
      <c r="T83">
        <v>69.600000000000009</v>
      </c>
      <c r="U83" s="156">
        <f t="shared" si="9"/>
        <v>222.60000000000002</v>
      </c>
      <c r="V83" s="154">
        <f t="shared" si="10"/>
        <v>0</v>
      </c>
      <c r="Y83">
        <f>BAWANA!AW83+BAWANA!AX83</f>
        <v>23.7</v>
      </c>
      <c r="Z83">
        <f>BAWANA!BD83+BAWANA!BE83</f>
        <v>23.7</v>
      </c>
      <c r="AA83">
        <f>BAWANA!X83+BAWANA!Y83</f>
        <v>23.7</v>
      </c>
      <c r="AB83">
        <f>BAWANA!AE83+BAWANA!AF83</f>
        <v>23.7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222.60000000000002</v>
      </c>
      <c r="E84">
        <f>BAWANA!AM84</f>
        <v>0</v>
      </c>
      <c r="F84">
        <f t="shared" si="11"/>
        <v>256</v>
      </c>
      <c r="G84">
        <f t="shared" si="12"/>
        <v>222.60000000000002</v>
      </c>
      <c r="H84" s="154"/>
      <c r="I84">
        <f>BRPL_EOD!AK84+BRPL_EOD!AL84</f>
        <v>75</v>
      </c>
      <c r="J84">
        <f>BYPL_EOD!AK84+BYPL_EOD!AL84</f>
        <v>55</v>
      </c>
      <c r="K84">
        <f>MES_EOD!AK84+MES_EOD!AL84</f>
        <v>5</v>
      </c>
      <c r="L84">
        <f>NDMC_EOD!AK84+NDMC_EOD!AL84</f>
        <v>18</v>
      </c>
      <c r="M84">
        <f>TPDDL_EOD!AK84+TPDDL_EOD!AL84</f>
        <v>69.599999999999994</v>
      </c>
      <c r="N84">
        <f t="shared" si="7"/>
        <v>222.6</v>
      </c>
      <c r="O84" s="154">
        <f t="shared" si="8"/>
        <v>0</v>
      </c>
      <c r="P84">
        <v>75.000000000000014</v>
      </c>
      <c r="Q84">
        <v>55.000000000000007</v>
      </c>
      <c r="R84">
        <v>5.0000000000000009</v>
      </c>
      <c r="S84">
        <v>18.000000000000004</v>
      </c>
      <c r="T84">
        <v>69.600000000000009</v>
      </c>
      <c r="U84" s="156">
        <f t="shared" si="9"/>
        <v>222.60000000000002</v>
      </c>
      <c r="V84" s="154">
        <f t="shared" si="10"/>
        <v>0</v>
      </c>
      <c r="Y84">
        <f>BAWANA!AW84+BAWANA!AX84</f>
        <v>23.7</v>
      </c>
      <c r="Z84">
        <f>BAWANA!BD84+BAWANA!BE84</f>
        <v>23.7</v>
      </c>
      <c r="AA84">
        <f>BAWANA!X84+BAWANA!Y84</f>
        <v>23.7</v>
      </c>
      <c r="AB84">
        <f>BAWANA!AE84+BAWANA!AF84</f>
        <v>23.7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222.6</v>
      </c>
      <c r="E85">
        <f>BAWANA!AM85</f>
        <v>0</v>
      </c>
      <c r="F85">
        <f t="shared" si="11"/>
        <v>256</v>
      </c>
      <c r="G85">
        <f t="shared" si="12"/>
        <v>222.6</v>
      </c>
      <c r="H85" s="154"/>
      <c r="I85">
        <f>BRPL_EOD!AK85+BRPL_EOD!AL85</f>
        <v>75</v>
      </c>
      <c r="J85">
        <f>BYPL_EOD!AK85+BYPL_EOD!AL85</f>
        <v>55</v>
      </c>
      <c r="K85">
        <f>MES_EOD!AK85+MES_EOD!AL85</f>
        <v>5</v>
      </c>
      <c r="L85">
        <f>NDMC_EOD!AK85+NDMC_EOD!AL85</f>
        <v>18</v>
      </c>
      <c r="M85">
        <f>TPDDL_EOD!AK85+TPDDL_EOD!AL85</f>
        <v>69.599999999999994</v>
      </c>
      <c r="N85">
        <f t="shared" si="7"/>
        <v>222.6</v>
      </c>
      <c r="O85" s="154">
        <f t="shared" si="8"/>
        <v>0</v>
      </c>
      <c r="P85">
        <v>75</v>
      </c>
      <c r="Q85">
        <v>55</v>
      </c>
      <c r="R85">
        <v>5</v>
      </c>
      <c r="S85">
        <v>18</v>
      </c>
      <c r="T85">
        <v>69.599999999999994</v>
      </c>
      <c r="U85" s="156">
        <f t="shared" si="9"/>
        <v>222.6</v>
      </c>
      <c r="V85" s="154">
        <f t="shared" si="10"/>
        <v>0</v>
      </c>
      <c r="Y85">
        <f>BAWANA!AW85+BAWANA!AX85</f>
        <v>32</v>
      </c>
      <c r="Z85">
        <f>BAWANA!BD85+BAWANA!BE85</f>
        <v>15.4</v>
      </c>
      <c r="AA85">
        <f>BAWANA!X85+BAWANA!Y85</f>
        <v>32</v>
      </c>
      <c r="AB85">
        <f>BAWANA!AE85+BAWANA!AF85</f>
        <v>15.4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222.6</v>
      </c>
      <c r="E86">
        <f>BAWANA!AM86</f>
        <v>0</v>
      </c>
      <c r="F86">
        <f t="shared" si="11"/>
        <v>256</v>
      </c>
      <c r="G86">
        <f t="shared" si="12"/>
        <v>222.6</v>
      </c>
      <c r="H86" s="154"/>
      <c r="I86">
        <f>BRPL_EOD!AK86+BRPL_EOD!AL86</f>
        <v>75</v>
      </c>
      <c r="J86">
        <f>BYPL_EOD!AK86+BYPL_EOD!AL86</f>
        <v>55</v>
      </c>
      <c r="K86">
        <f>MES_EOD!AK86+MES_EOD!AL86</f>
        <v>5</v>
      </c>
      <c r="L86">
        <f>NDMC_EOD!AK86+NDMC_EOD!AL86</f>
        <v>18</v>
      </c>
      <c r="M86">
        <f>TPDDL_EOD!AK86+TPDDL_EOD!AL86</f>
        <v>69.599999999999994</v>
      </c>
      <c r="N86">
        <f t="shared" si="7"/>
        <v>222.6</v>
      </c>
      <c r="O86" s="154">
        <f t="shared" si="8"/>
        <v>0</v>
      </c>
      <c r="P86">
        <v>75</v>
      </c>
      <c r="Q86">
        <v>55</v>
      </c>
      <c r="R86">
        <v>5</v>
      </c>
      <c r="S86">
        <v>18</v>
      </c>
      <c r="T86">
        <v>69.599999999999994</v>
      </c>
      <c r="U86" s="156">
        <f t="shared" si="9"/>
        <v>222.6</v>
      </c>
      <c r="V86" s="154">
        <f t="shared" si="10"/>
        <v>0</v>
      </c>
      <c r="Y86">
        <f>BAWANA!AW86+BAWANA!AX86</f>
        <v>32</v>
      </c>
      <c r="Z86">
        <f>BAWANA!BD86+BAWANA!BE86</f>
        <v>15.4</v>
      </c>
      <c r="AA86">
        <f>BAWANA!X86+BAWANA!Y86</f>
        <v>32</v>
      </c>
      <c r="AB86">
        <f>BAWANA!AE86+BAWANA!AF86</f>
        <v>15.4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222.6</v>
      </c>
      <c r="E87">
        <f>BAWANA!AM87</f>
        <v>0</v>
      </c>
      <c r="F87">
        <f t="shared" si="11"/>
        <v>256</v>
      </c>
      <c r="G87">
        <f t="shared" si="12"/>
        <v>222.6</v>
      </c>
      <c r="H87" s="154"/>
      <c r="I87">
        <f>BRPL_EOD!AK87+BRPL_EOD!AL87</f>
        <v>75</v>
      </c>
      <c r="J87">
        <f>BYPL_EOD!AK87+BYPL_EOD!AL87</f>
        <v>55</v>
      </c>
      <c r="K87">
        <f>MES_EOD!AK87+MES_EOD!AL87</f>
        <v>5</v>
      </c>
      <c r="L87">
        <f>NDMC_EOD!AK87+NDMC_EOD!AL87</f>
        <v>18</v>
      </c>
      <c r="M87">
        <f>TPDDL_EOD!AK87+TPDDL_EOD!AL87</f>
        <v>69.599999999999994</v>
      </c>
      <c r="N87">
        <f t="shared" si="7"/>
        <v>222.6</v>
      </c>
      <c r="O87" s="154">
        <f t="shared" si="8"/>
        <v>0</v>
      </c>
      <c r="P87">
        <v>75</v>
      </c>
      <c r="Q87">
        <v>55</v>
      </c>
      <c r="R87">
        <v>5</v>
      </c>
      <c r="S87">
        <v>18</v>
      </c>
      <c r="T87">
        <v>69.599999999999994</v>
      </c>
      <c r="U87" s="156">
        <f t="shared" si="9"/>
        <v>222.6</v>
      </c>
      <c r="V87" s="154">
        <f t="shared" si="10"/>
        <v>0</v>
      </c>
      <c r="Y87">
        <f>BAWANA!AW87+BAWANA!AX87</f>
        <v>32</v>
      </c>
      <c r="Z87">
        <f>BAWANA!BD87+BAWANA!BE87</f>
        <v>15.4</v>
      </c>
      <c r="AA87">
        <f>BAWANA!X87+BAWANA!Y87</f>
        <v>32</v>
      </c>
      <c r="AB87">
        <f>BAWANA!AE87+BAWANA!AF87</f>
        <v>15.4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222.6</v>
      </c>
      <c r="E88">
        <f>BAWANA!AM88</f>
        <v>0</v>
      </c>
      <c r="F88">
        <f t="shared" si="11"/>
        <v>256</v>
      </c>
      <c r="G88">
        <f t="shared" si="12"/>
        <v>222.6</v>
      </c>
      <c r="H88" s="154"/>
      <c r="I88">
        <f>BRPL_EOD!AK88+BRPL_EOD!AL88</f>
        <v>75</v>
      </c>
      <c r="J88">
        <f>BYPL_EOD!AK88+BYPL_EOD!AL88</f>
        <v>55</v>
      </c>
      <c r="K88">
        <f>MES_EOD!AK88+MES_EOD!AL88</f>
        <v>5</v>
      </c>
      <c r="L88">
        <f>NDMC_EOD!AK88+NDMC_EOD!AL88</f>
        <v>18</v>
      </c>
      <c r="M88">
        <f>TPDDL_EOD!AK88+TPDDL_EOD!AL88</f>
        <v>69.599999999999994</v>
      </c>
      <c r="N88">
        <f t="shared" si="7"/>
        <v>222.6</v>
      </c>
      <c r="O88" s="154">
        <f t="shared" si="8"/>
        <v>0</v>
      </c>
      <c r="P88">
        <v>75</v>
      </c>
      <c r="Q88">
        <v>55</v>
      </c>
      <c r="R88">
        <v>5</v>
      </c>
      <c r="S88">
        <v>18</v>
      </c>
      <c r="T88">
        <v>69.599999999999994</v>
      </c>
      <c r="U88" s="156">
        <f t="shared" si="9"/>
        <v>222.6</v>
      </c>
      <c r="V88" s="154">
        <f t="shared" si="10"/>
        <v>0</v>
      </c>
      <c r="Y88">
        <f>BAWANA!AW88+BAWANA!AX88</f>
        <v>32</v>
      </c>
      <c r="Z88">
        <f>BAWANA!BD88+BAWANA!BE88</f>
        <v>15.4</v>
      </c>
      <c r="AA88">
        <f>BAWANA!X88+BAWANA!Y88</f>
        <v>32</v>
      </c>
      <c r="AB88">
        <f>BAWANA!AE88+BAWANA!AF88</f>
        <v>15.4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222.6</v>
      </c>
      <c r="E89">
        <f>BAWANA!AM89</f>
        <v>0</v>
      </c>
      <c r="F89">
        <f t="shared" si="11"/>
        <v>256</v>
      </c>
      <c r="G89">
        <f t="shared" si="12"/>
        <v>222.6</v>
      </c>
      <c r="H89" s="154"/>
      <c r="I89">
        <f>BRPL_EOD!AK89+BRPL_EOD!AL89</f>
        <v>75</v>
      </c>
      <c r="J89">
        <f>BYPL_EOD!AK89+BYPL_EOD!AL89</f>
        <v>55</v>
      </c>
      <c r="K89">
        <f>MES_EOD!AK89+MES_EOD!AL89</f>
        <v>5</v>
      </c>
      <c r="L89">
        <f>NDMC_EOD!AK89+NDMC_EOD!AL89</f>
        <v>18</v>
      </c>
      <c r="M89">
        <f>TPDDL_EOD!AK89+TPDDL_EOD!AL89</f>
        <v>69.599999999999994</v>
      </c>
      <c r="N89">
        <f t="shared" si="7"/>
        <v>222.6</v>
      </c>
      <c r="O89" s="154">
        <f t="shared" si="8"/>
        <v>0</v>
      </c>
      <c r="P89">
        <v>75</v>
      </c>
      <c r="Q89">
        <v>55</v>
      </c>
      <c r="R89">
        <v>5</v>
      </c>
      <c r="S89">
        <v>18</v>
      </c>
      <c r="T89">
        <v>69.599999999999994</v>
      </c>
      <c r="U89" s="156">
        <f t="shared" si="9"/>
        <v>222.6</v>
      </c>
      <c r="V89" s="154">
        <f t="shared" si="10"/>
        <v>0</v>
      </c>
      <c r="Y89">
        <f>BAWANA!AW89+BAWANA!AX89</f>
        <v>32</v>
      </c>
      <c r="Z89">
        <f>BAWANA!BD89+BAWANA!BE89</f>
        <v>15.4</v>
      </c>
      <c r="AA89">
        <f>BAWANA!X89+BAWANA!Y89</f>
        <v>32</v>
      </c>
      <c r="AB89">
        <f>BAWANA!AE89+BAWANA!AF89</f>
        <v>15.4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222.6</v>
      </c>
      <c r="E90">
        <f>BAWANA!AM90</f>
        <v>0</v>
      </c>
      <c r="F90">
        <f t="shared" si="11"/>
        <v>256</v>
      </c>
      <c r="G90">
        <f t="shared" si="12"/>
        <v>222.6</v>
      </c>
      <c r="H90" s="154"/>
      <c r="I90">
        <f>BRPL_EOD!AK90+BRPL_EOD!AL90</f>
        <v>75</v>
      </c>
      <c r="J90">
        <f>BYPL_EOD!AK90+BYPL_EOD!AL90</f>
        <v>55</v>
      </c>
      <c r="K90">
        <f>MES_EOD!AK90+MES_EOD!AL90</f>
        <v>5</v>
      </c>
      <c r="L90">
        <f>NDMC_EOD!AK90+NDMC_EOD!AL90</f>
        <v>18</v>
      </c>
      <c r="M90">
        <f>TPDDL_EOD!AK90+TPDDL_EOD!AL90</f>
        <v>69.599999999999994</v>
      </c>
      <c r="N90">
        <f t="shared" si="7"/>
        <v>222.6</v>
      </c>
      <c r="O90" s="154">
        <f t="shared" si="8"/>
        <v>0</v>
      </c>
      <c r="P90">
        <v>75</v>
      </c>
      <c r="Q90">
        <v>55</v>
      </c>
      <c r="R90">
        <v>5</v>
      </c>
      <c r="S90">
        <v>18</v>
      </c>
      <c r="T90">
        <v>69.599999999999994</v>
      </c>
      <c r="U90" s="156">
        <f t="shared" si="9"/>
        <v>222.6</v>
      </c>
      <c r="V90" s="154">
        <f t="shared" si="10"/>
        <v>0</v>
      </c>
      <c r="Y90">
        <f>BAWANA!AW90+BAWANA!AX90</f>
        <v>32</v>
      </c>
      <c r="Z90">
        <f>BAWANA!BD90+BAWANA!BE90</f>
        <v>15.4</v>
      </c>
      <c r="AA90">
        <f>BAWANA!X90+BAWANA!Y90</f>
        <v>32</v>
      </c>
      <c r="AB90">
        <f>BAWANA!AE90+BAWANA!AF90</f>
        <v>15.4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222.6</v>
      </c>
      <c r="E91">
        <f>BAWANA!AM91</f>
        <v>0</v>
      </c>
      <c r="F91">
        <f t="shared" si="11"/>
        <v>256</v>
      </c>
      <c r="G91">
        <f t="shared" si="12"/>
        <v>222.6</v>
      </c>
      <c r="H91" s="154"/>
      <c r="I91">
        <f>BRPL_EOD!AK91+BRPL_EOD!AL91</f>
        <v>75</v>
      </c>
      <c r="J91">
        <f>BYPL_EOD!AK91+BYPL_EOD!AL91</f>
        <v>55</v>
      </c>
      <c r="K91">
        <f>MES_EOD!AK91+MES_EOD!AL91</f>
        <v>5</v>
      </c>
      <c r="L91">
        <f>NDMC_EOD!AK91+NDMC_EOD!AL91</f>
        <v>18</v>
      </c>
      <c r="M91">
        <f>TPDDL_EOD!AK91+TPDDL_EOD!AL91</f>
        <v>69.599999999999994</v>
      </c>
      <c r="N91">
        <f t="shared" si="7"/>
        <v>222.6</v>
      </c>
      <c r="O91" s="154">
        <f t="shared" si="8"/>
        <v>0</v>
      </c>
      <c r="P91">
        <v>75</v>
      </c>
      <c r="Q91">
        <v>55</v>
      </c>
      <c r="R91">
        <v>5</v>
      </c>
      <c r="S91">
        <v>18</v>
      </c>
      <c r="T91">
        <v>69.599999999999994</v>
      </c>
      <c r="U91" s="156">
        <f t="shared" si="9"/>
        <v>222.6</v>
      </c>
      <c r="V91" s="154">
        <f t="shared" si="10"/>
        <v>0</v>
      </c>
      <c r="Y91">
        <f>BAWANA!AW91+BAWANA!AX91</f>
        <v>32</v>
      </c>
      <c r="Z91">
        <f>BAWANA!BD91+BAWANA!BE91</f>
        <v>15.4</v>
      </c>
      <c r="AA91">
        <f>BAWANA!X91+BAWANA!Y91</f>
        <v>32</v>
      </c>
      <c r="AB91">
        <f>BAWANA!AE91+BAWANA!AF91</f>
        <v>15.4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222.6</v>
      </c>
      <c r="E92">
        <f>BAWANA!AM92</f>
        <v>0</v>
      </c>
      <c r="F92">
        <f t="shared" si="11"/>
        <v>256</v>
      </c>
      <c r="G92">
        <f t="shared" si="12"/>
        <v>222.6</v>
      </c>
      <c r="H92" s="154"/>
      <c r="I92">
        <f>BRPL_EOD!AK92+BRPL_EOD!AL92</f>
        <v>75</v>
      </c>
      <c r="J92">
        <f>BYPL_EOD!AK92+BYPL_EOD!AL92</f>
        <v>55</v>
      </c>
      <c r="K92">
        <f>MES_EOD!AK92+MES_EOD!AL92</f>
        <v>5</v>
      </c>
      <c r="L92">
        <f>NDMC_EOD!AK92+NDMC_EOD!AL92</f>
        <v>18</v>
      </c>
      <c r="M92">
        <f>TPDDL_EOD!AK92+TPDDL_EOD!AL92</f>
        <v>69.599999999999994</v>
      </c>
      <c r="N92">
        <f t="shared" si="7"/>
        <v>222.6</v>
      </c>
      <c r="O92" s="154">
        <f t="shared" si="8"/>
        <v>0</v>
      </c>
      <c r="P92">
        <v>75</v>
      </c>
      <c r="Q92">
        <v>55</v>
      </c>
      <c r="R92">
        <v>5</v>
      </c>
      <c r="S92">
        <v>18</v>
      </c>
      <c r="T92">
        <v>69.599999999999994</v>
      </c>
      <c r="U92" s="156">
        <f t="shared" si="9"/>
        <v>222.6</v>
      </c>
      <c r="V92" s="154">
        <f t="shared" si="10"/>
        <v>0</v>
      </c>
      <c r="Y92">
        <f>BAWANA!AW92+BAWANA!AX92</f>
        <v>32</v>
      </c>
      <c r="Z92">
        <f>BAWANA!BD92+BAWANA!BE92</f>
        <v>15.4</v>
      </c>
      <c r="AA92">
        <f>BAWANA!X92+BAWANA!Y92</f>
        <v>32</v>
      </c>
      <c r="AB92">
        <f>BAWANA!AE92+BAWANA!AF92</f>
        <v>15.4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222.6</v>
      </c>
      <c r="E93">
        <f>BAWANA!AM93</f>
        <v>0</v>
      </c>
      <c r="F93">
        <f t="shared" si="11"/>
        <v>256</v>
      </c>
      <c r="G93">
        <f t="shared" si="12"/>
        <v>222.6</v>
      </c>
      <c r="H93" s="154"/>
      <c r="I93">
        <f>BRPL_EOD!AK93+BRPL_EOD!AL93</f>
        <v>75</v>
      </c>
      <c r="J93">
        <f>BYPL_EOD!AK93+BYPL_EOD!AL93</f>
        <v>55</v>
      </c>
      <c r="K93">
        <f>MES_EOD!AK93+MES_EOD!AL93</f>
        <v>5</v>
      </c>
      <c r="L93">
        <f>NDMC_EOD!AK93+NDMC_EOD!AL93</f>
        <v>18</v>
      </c>
      <c r="M93">
        <f>TPDDL_EOD!AK93+TPDDL_EOD!AL93</f>
        <v>69.599999999999994</v>
      </c>
      <c r="N93">
        <f t="shared" si="7"/>
        <v>222.6</v>
      </c>
      <c r="O93" s="154">
        <f t="shared" si="8"/>
        <v>0</v>
      </c>
      <c r="P93">
        <v>75</v>
      </c>
      <c r="Q93">
        <v>55</v>
      </c>
      <c r="R93">
        <v>5</v>
      </c>
      <c r="S93">
        <v>18</v>
      </c>
      <c r="T93">
        <v>69.599999999999994</v>
      </c>
      <c r="U93" s="156">
        <f t="shared" si="9"/>
        <v>222.6</v>
      </c>
      <c r="V93" s="154">
        <f t="shared" si="10"/>
        <v>0</v>
      </c>
      <c r="Y93">
        <f>BAWANA!AW93+BAWANA!AX93</f>
        <v>32</v>
      </c>
      <c r="Z93">
        <f>BAWANA!BD93+BAWANA!BE93</f>
        <v>15.4</v>
      </c>
      <c r="AA93">
        <f>BAWANA!X93+BAWANA!Y93</f>
        <v>32</v>
      </c>
      <c r="AB93">
        <f>BAWANA!AE93+BAWANA!AF93</f>
        <v>15.4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222.6</v>
      </c>
      <c r="E94">
        <f>BAWANA!AM94</f>
        <v>0</v>
      </c>
      <c r="F94">
        <f t="shared" si="11"/>
        <v>256</v>
      </c>
      <c r="G94">
        <f t="shared" si="12"/>
        <v>222.6</v>
      </c>
      <c r="H94" s="154"/>
      <c r="I94">
        <f>BRPL_EOD!AK94+BRPL_EOD!AL94</f>
        <v>75</v>
      </c>
      <c r="J94">
        <f>BYPL_EOD!AK94+BYPL_EOD!AL94</f>
        <v>55</v>
      </c>
      <c r="K94">
        <f>MES_EOD!AK94+MES_EOD!AL94</f>
        <v>5</v>
      </c>
      <c r="L94">
        <f>NDMC_EOD!AK94+NDMC_EOD!AL94</f>
        <v>18</v>
      </c>
      <c r="M94">
        <f>TPDDL_EOD!AK94+TPDDL_EOD!AL94</f>
        <v>69.599999999999994</v>
      </c>
      <c r="N94">
        <f t="shared" si="7"/>
        <v>222.6</v>
      </c>
      <c r="O94" s="154">
        <f t="shared" si="8"/>
        <v>0</v>
      </c>
      <c r="P94">
        <v>75</v>
      </c>
      <c r="Q94">
        <v>55</v>
      </c>
      <c r="R94">
        <v>5</v>
      </c>
      <c r="S94">
        <v>18</v>
      </c>
      <c r="T94">
        <v>69.599999999999994</v>
      </c>
      <c r="U94" s="156">
        <f t="shared" si="9"/>
        <v>222.6</v>
      </c>
      <c r="V94" s="154">
        <f t="shared" si="10"/>
        <v>0</v>
      </c>
      <c r="Y94">
        <f>BAWANA!AW94+BAWANA!AX94</f>
        <v>32</v>
      </c>
      <c r="Z94">
        <f>BAWANA!BD94+BAWANA!BE94</f>
        <v>15.4</v>
      </c>
      <c r="AA94">
        <f>BAWANA!X94+BAWANA!Y94</f>
        <v>32</v>
      </c>
      <c r="AB94">
        <f>BAWANA!AE94+BAWANA!AF94</f>
        <v>15.4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222.6</v>
      </c>
      <c r="E95">
        <f>BAWANA!AM95</f>
        <v>0</v>
      </c>
      <c r="F95">
        <f t="shared" si="11"/>
        <v>256</v>
      </c>
      <c r="G95">
        <f t="shared" si="12"/>
        <v>222.6</v>
      </c>
      <c r="H95" s="154"/>
      <c r="I95">
        <f>BRPL_EOD!AK95+BRPL_EOD!AL95</f>
        <v>75</v>
      </c>
      <c r="J95">
        <f>BYPL_EOD!AK95+BYPL_EOD!AL95</f>
        <v>55</v>
      </c>
      <c r="K95">
        <f>MES_EOD!AK95+MES_EOD!AL95</f>
        <v>5</v>
      </c>
      <c r="L95">
        <f>NDMC_EOD!AK95+NDMC_EOD!AL95</f>
        <v>18</v>
      </c>
      <c r="M95">
        <f>TPDDL_EOD!AK95+TPDDL_EOD!AL95</f>
        <v>69.599999999999994</v>
      </c>
      <c r="N95">
        <f t="shared" si="7"/>
        <v>222.6</v>
      </c>
      <c r="O95" s="154">
        <f t="shared" si="8"/>
        <v>0</v>
      </c>
      <c r="P95">
        <v>75</v>
      </c>
      <c r="Q95">
        <v>55</v>
      </c>
      <c r="R95">
        <v>5</v>
      </c>
      <c r="S95">
        <v>18</v>
      </c>
      <c r="T95">
        <v>69.599999999999994</v>
      </c>
      <c r="U95" s="156">
        <f t="shared" si="9"/>
        <v>222.6</v>
      </c>
      <c r="V95" s="154">
        <f t="shared" si="10"/>
        <v>0</v>
      </c>
      <c r="Y95">
        <f>BAWANA!AW95+BAWANA!AX95</f>
        <v>32</v>
      </c>
      <c r="Z95">
        <f>BAWANA!BD95+BAWANA!BE95</f>
        <v>15.4</v>
      </c>
      <c r="AA95">
        <f>BAWANA!X95+BAWANA!Y95</f>
        <v>32</v>
      </c>
      <c r="AB95">
        <f>BAWANA!AE95+BAWANA!AF95</f>
        <v>15.4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213.59</v>
      </c>
      <c r="E96">
        <f>BAWANA!AM96</f>
        <v>0</v>
      </c>
      <c r="F96">
        <f t="shared" si="11"/>
        <v>256</v>
      </c>
      <c r="G96">
        <f t="shared" si="12"/>
        <v>213.59</v>
      </c>
      <c r="H96" s="154"/>
      <c r="I96">
        <f>BRPL_EOD!AK96+BRPL_EOD!AL96</f>
        <v>75.989999999999995</v>
      </c>
      <c r="J96">
        <f>BYPL_EOD!AK96+BYPL_EOD!AL96</f>
        <v>45</v>
      </c>
      <c r="K96">
        <f>MES_EOD!AK96+MES_EOD!AL96</f>
        <v>5</v>
      </c>
      <c r="L96">
        <f>NDMC_EOD!AK96+NDMC_EOD!AL96</f>
        <v>18</v>
      </c>
      <c r="M96">
        <f>TPDDL_EOD!AK96+TPDDL_EOD!AL96</f>
        <v>69.599999999999994</v>
      </c>
      <c r="N96">
        <f t="shared" si="7"/>
        <v>213.59</v>
      </c>
      <c r="O96" s="154">
        <f t="shared" si="8"/>
        <v>0</v>
      </c>
      <c r="P96">
        <v>75.989999999999995</v>
      </c>
      <c r="Q96">
        <v>45</v>
      </c>
      <c r="R96">
        <v>5</v>
      </c>
      <c r="S96">
        <v>18</v>
      </c>
      <c r="T96">
        <v>69.599999999999994</v>
      </c>
      <c r="U96" s="156">
        <f t="shared" si="9"/>
        <v>213.59</v>
      </c>
      <c r="V96" s="154">
        <f t="shared" si="10"/>
        <v>0</v>
      </c>
      <c r="Y96">
        <f>BAWANA!AW96+BAWANA!AX96</f>
        <v>32</v>
      </c>
      <c r="Z96">
        <f>BAWANA!BD96+BAWANA!BE96</f>
        <v>24.41</v>
      </c>
      <c r="AA96">
        <f>BAWANA!X96+BAWANA!Y96</f>
        <v>32</v>
      </c>
      <c r="AB96">
        <f>BAWANA!AE96+BAWANA!AF96</f>
        <v>24.41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213.59</v>
      </c>
      <c r="E97">
        <f>BAWANA!AM97</f>
        <v>0</v>
      </c>
      <c r="F97">
        <f t="shared" si="11"/>
        <v>256</v>
      </c>
      <c r="G97">
        <f t="shared" si="12"/>
        <v>213.59</v>
      </c>
      <c r="H97" s="154"/>
      <c r="I97">
        <f>BRPL_EOD!AK97+BRPL_EOD!AL97</f>
        <v>75.989999999999995</v>
      </c>
      <c r="J97">
        <f>BYPL_EOD!AK97+BYPL_EOD!AL97</f>
        <v>45</v>
      </c>
      <c r="K97">
        <f>MES_EOD!AK97+MES_EOD!AL97</f>
        <v>5</v>
      </c>
      <c r="L97">
        <f>NDMC_EOD!AK97+NDMC_EOD!AL97</f>
        <v>18</v>
      </c>
      <c r="M97">
        <f>TPDDL_EOD!AK97+TPDDL_EOD!AL97</f>
        <v>69.599999999999994</v>
      </c>
      <c r="N97">
        <f t="shared" si="7"/>
        <v>213.59</v>
      </c>
      <c r="O97" s="154">
        <f t="shared" si="8"/>
        <v>0</v>
      </c>
      <c r="P97">
        <v>75.989999999999995</v>
      </c>
      <c r="Q97">
        <v>45</v>
      </c>
      <c r="R97">
        <v>5</v>
      </c>
      <c r="S97">
        <v>18</v>
      </c>
      <c r="T97">
        <v>69.599999999999994</v>
      </c>
      <c r="U97" s="156">
        <f t="shared" si="9"/>
        <v>213.59</v>
      </c>
      <c r="V97" s="154">
        <f t="shared" si="10"/>
        <v>0</v>
      </c>
      <c r="Y97">
        <f>BAWANA!AW97+BAWANA!AX97</f>
        <v>32</v>
      </c>
      <c r="Z97">
        <f>BAWANA!BD97+BAWANA!BE97</f>
        <v>24.41</v>
      </c>
      <c r="AA97">
        <f>BAWANA!X97+BAWANA!Y97</f>
        <v>32</v>
      </c>
      <c r="AB97">
        <f>BAWANA!AE97+BAWANA!AF97</f>
        <v>24.41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213.59</v>
      </c>
      <c r="E98">
        <f>BAWANA!AM98</f>
        <v>0</v>
      </c>
      <c r="F98">
        <f t="shared" si="11"/>
        <v>256</v>
      </c>
      <c r="G98">
        <f t="shared" si="12"/>
        <v>213.59</v>
      </c>
      <c r="H98" s="154"/>
      <c r="I98">
        <f>BRPL_EOD!AK98+BRPL_EOD!AL98</f>
        <v>75.989999999999995</v>
      </c>
      <c r="J98">
        <f>BYPL_EOD!AK98+BYPL_EOD!AL98</f>
        <v>45</v>
      </c>
      <c r="K98">
        <f>MES_EOD!AK98+MES_EOD!AL98</f>
        <v>5</v>
      </c>
      <c r="L98">
        <f>NDMC_EOD!AK98+NDMC_EOD!AL98</f>
        <v>18</v>
      </c>
      <c r="M98">
        <f>TPDDL_EOD!AK98+TPDDL_EOD!AL98</f>
        <v>69.599999999999994</v>
      </c>
      <c r="N98">
        <f t="shared" si="7"/>
        <v>213.59</v>
      </c>
      <c r="O98" s="154">
        <f t="shared" si="8"/>
        <v>0</v>
      </c>
      <c r="P98">
        <v>75.989999999999995</v>
      </c>
      <c r="Q98">
        <v>45</v>
      </c>
      <c r="R98">
        <v>5</v>
      </c>
      <c r="S98">
        <v>18</v>
      </c>
      <c r="T98">
        <v>69.599999999999994</v>
      </c>
      <c r="U98" s="156">
        <f t="shared" si="9"/>
        <v>213.59</v>
      </c>
      <c r="V98" s="154">
        <f t="shared" si="10"/>
        <v>0</v>
      </c>
      <c r="Y98">
        <f>BAWANA!AW98+BAWANA!AX98</f>
        <v>32</v>
      </c>
      <c r="Z98">
        <f>BAWANA!BD98+BAWANA!BE98</f>
        <v>24.41</v>
      </c>
      <c r="AA98">
        <f>BAWANA!X98+BAWANA!Y98</f>
        <v>32</v>
      </c>
      <c r="AB98">
        <f>BAWANA!AE98+BAWANA!AF98</f>
        <v>24.41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7.5750000000000002</v>
      </c>
      <c r="C99" s="156">
        <f t="shared" ref="C99:U99" si="14">SUM(C3:C98)/4000</f>
        <v>0.105</v>
      </c>
      <c r="D99" s="156">
        <f t="shared" si="14"/>
        <v>5.392444499999999</v>
      </c>
      <c r="E99" s="156">
        <f t="shared" si="14"/>
        <v>8.4000000000000005E-2</v>
      </c>
      <c r="F99" s="156">
        <f t="shared" si="14"/>
        <v>6.1440000000000001</v>
      </c>
      <c r="G99" s="156">
        <f t="shared" si="14"/>
        <v>5.4764444999999986</v>
      </c>
      <c r="H99" s="156"/>
      <c r="I99" s="156">
        <f t="shared" si="14"/>
        <v>2.0026949999999997</v>
      </c>
      <c r="J99" s="156">
        <f t="shared" si="14"/>
        <v>1.2485699999999997</v>
      </c>
      <c r="K99" s="156">
        <f t="shared" si="14"/>
        <v>0.13169750000000002</v>
      </c>
      <c r="L99" s="156">
        <f t="shared" si="14"/>
        <v>0.4409875000000002</v>
      </c>
      <c r="M99" s="156">
        <f t="shared" si="14"/>
        <v>1.6507400000000017</v>
      </c>
      <c r="N99" s="156">
        <f t="shared" si="14"/>
        <v>5.4746899999999998</v>
      </c>
      <c r="O99" s="156">
        <f t="shared" si="14"/>
        <v>1.7545000000000997E-3</v>
      </c>
      <c r="P99" s="156">
        <f t="shared" si="14"/>
        <v>2.0037197774695716</v>
      </c>
      <c r="Q99" s="156">
        <f t="shared" si="14"/>
        <v>1.249038026175382</v>
      </c>
      <c r="R99" s="156">
        <f t="shared" si="14"/>
        <v>0.13175027391523877</v>
      </c>
      <c r="S99" s="156">
        <f t="shared" si="14"/>
        <v>0.44122472327648921</v>
      </c>
      <c r="T99" s="156">
        <f t="shared" si="14"/>
        <v>1.6507116991633199</v>
      </c>
      <c r="U99" s="156">
        <f t="shared" si="14"/>
        <v>5.4764444999999986</v>
      </c>
      <c r="V99" s="156">
        <f t="shared" si="10"/>
        <v>0</v>
      </c>
      <c r="Y99" s="156">
        <f>SUM(Y3:Y98)/4000</f>
        <v>0.72882749999999985</v>
      </c>
      <c r="Z99" s="156">
        <f t="shared" ref="Z99:AD99" si="15">SUM(Z3:Z98)/4000</f>
        <v>0.50374000000000063</v>
      </c>
      <c r="AA99" s="156">
        <f t="shared" si="15"/>
        <v>0.72882749999999985</v>
      </c>
      <c r="AB99" s="156">
        <f t="shared" si="15"/>
        <v>0.50374000000000063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640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512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640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512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640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512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640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512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640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512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640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512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640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512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640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512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640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512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640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512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640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512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640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512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640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512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640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512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640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512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640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512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640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512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640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512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640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512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640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512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640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512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640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512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640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512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640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512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640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512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640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512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640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512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640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512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640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512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640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512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640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512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640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512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640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512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640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512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640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512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640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512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640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512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640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512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640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512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640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512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640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512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640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512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640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512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640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512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640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512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640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512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640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512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640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512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620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496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620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496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620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496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620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496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620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496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620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496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620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496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620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496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620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496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620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496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620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496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620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496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620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496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620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496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620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496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620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496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620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496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620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496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620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496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620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496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620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496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620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496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620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496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620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496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640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512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640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512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640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512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640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512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640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512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640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512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640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512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640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512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640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512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640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512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640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512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640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512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640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512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640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512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640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512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640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512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640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512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640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512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640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512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640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512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640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512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640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512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640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512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640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512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15.24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12.192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N3" activePane="bottomRight" state="frozen"/>
      <selection sqref="A1:D35"/>
      <selection pane="topRight" sqref="A1:D35"/>
      <selection pane="bottomLeft" sqref="A1:D35"/>
      <selection pane="bottomRight" activeCell="AZ90" sqref="AZ90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AS2" s="19"/>
      <c r="AT2" s="169"/>
      <c r="AU2" s="169"/>
      <c r="AV2" s="169"/>
      <c r="AW2" s="169"/>
      <c r="AX2" s="169"/>
      <c r="AY2" s="169"/>
      <c r="AZ2" s="169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8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>SUM(B99:AZ99)</f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0</v>
      </c>
      <c r="BP99">
        <f t="shared" si="8"/>
        <v>0</v>
      </c>
      <c r="BQ99">
        <f t="shared" si="8"/>
        <v>0</v>
      </c>
      <c r="BR99">
        <f t="shared" si="8"/>
        <v>0</v>
      </c>
      <c r="BS99">
        <f t="shared" si="8"/>
        <v>0</v>
      </c>
      <c r="BT99">
        <f t="shared" si="8"/>
        <v>0</v>
      </c>
      <c r="BU99">
        <f t="shared" si="8"/>
        <v>0</v>
      </c>
      <c r="BV99">
        <f t="shared" si="8"/>
        <v>0</v>
      </c>
      <c r="BW99">
        <f t="shared" si="8"/>
        <v>0</v>
      </c>
      <c r="BX99">
        <f t="shared" si="8"/>
        <v>0</v>
      </c>
      <c r="BY99">
        <f t="shared" si="8"/>
        <v>0</v>
      </c>
      <c r="BZ99">
        <f t="shared" si="8"/>
        <v>0</v>
      </c>
      <c r="CA99">
        <f t="shared" si="8"/>
        <v>0</v>
      </c>
      <c r="CB99">
        <f t="shared" si="8"/>
        <v>0</v>
      </c>
      <c r="CC99">
        <f t="shared" si="8"/>
        <v>0</v>
      </c>
      <c r="CD99">
        <f t="shared" si="8"/>
        <v>0</v>
      </c>
      <c r="CE99">
        <f t="shared" si="8"/>
        <v>0</v>
      </c>
      <c r="CF99">
        <f t="shared" si="8"/>
        <v>0</v>
      </c>
      <c r="CG99">
        <f t="shared" si="8"/>
        <v>0</v>
      </c>
      <c r="CH99">
        <f t="shared" si="8"/>
        <v>0</v>
      </c>
      <c r="CI99">
        <f t="shared" si="8"/>
        <v>0</v>
      </c>
      <c r="CJ99">
        <f t="shared" si="8"/>
        <v>0</v>
      </c>
      <c r="CK99">
        <f t="shared" si="8"/>
        <v>0</v>
      </c>
      <c r="CL99">
        <f t="shared" si="8"/>
        <v>0</v>
      </c>
      <c r="CM99">
        <f t="shared" si="8"/>
        <v>0</v>
      </c>
      <c r="CN99">
        <f t="shared" si="8"/>
        <v>0</v>
      </c>
      <c r="CO99">
        <f t="shared" si="8"/>
        <v>0</v>
      </c>
      <c r="CP99">
        <f t="shared" si="8"/>
        <v>0</v>
      </c>
      <c r="CQ99">
        <f t="shared" si="8"/>
        <v>0</v>
      </c>
      <c r="CR99">
        <f t="shared" si="8"/>
        <v>0</v>
      </c>
      <c r="CS99">
        <f t="shared" si="8"/>
        <v>0</v>
      </c>
      <c r="CT99">
        <f t="shared" si="8"/>
        <v>0</v>
      </c>
      <c r="CU99">
        <f t="shared" si="8"/>
        <v>0</v>
      </c>
      <c r="CV99">
        <f t="shared" si="8"/>
        <v>0</v>
      </c>
      <c r="CW99">
        <f t="shared" si="8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19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300.85379999999998</v>
      </c>
      <c r="L3">
        <v>0</v>
      </c>
      <c r="M3">
        <v>46.17</v>
      </c>
      <c r="N3">
        <v>120.65625</v>
      </c>
      <c r="O3">
        <v>126.47812500000001</v>
      </c>
      <c r="P3">
        <v>125.2487</v>
      </c>
      <c r="Q3">
        <v>0</v>
      </c>
      <c r="R3">
        <v>18.808700000000002</v>
      </c>
      <c r="S3">
        <v>21.678100000000001</v>
      </c>
      <c r="T3">
        <v>0</v>
      </c>
      <c r="U3">
        <v>348.97500000000002</v>
      </c>
      <c r="V3">
        <v>16.221412999999998</v>
      </c>
      <c r="W3">
        <v>46.399079999999998</v>
      </c>
      <c r="X3">
        <v>132.26089999999999</v>
      </c>
      <c r="Y3">
        <v>0</v>
      </c>
      <c r="Z3">
        <v>0</v>
      </c>
      <c r="AA3">
        <v>0</v>
      </c>
      <c r="AB3">
        <v>0</v>
      </c>
      <c r="AC3">
        <v>0</v>
      </c>
      <c r="AD3">
        <v>9.3218999999999994</v>
      </c>
      <c r="AE3">
        <v>31.512</v>
      </c>
      <c r="AF3">
        <v>9.0630000000000006</v>
      </c>
      <c r="AG3">
        <v>41.833799999999997</v>
      </c>
      <c r="AH3">
        <v>0</v>
      </c>
      <c r="AI3">
        <v>0</v>
      </c>
      <c r="AJ3">
        <v>0</v>
      </c>
      <c r="AK3">
        <v>52.609499999999997</v>
      </c>
      <c r="AL3">
        <v>11.62</v>
      </c>
      <c r="AM3">
        <v>0</v>
      </c>
      <c r="AN3">
        <v>0.68005000000000004</v>
      </c>
      <c r="AO3">
        <v>4.7039999999999997</v>
      </c>
      <c r="AP3">
        <v>12.553800000000001</v>
      </c>
      <c r="AQ3">
        <v>0</v>
      </c>
      <c r="AR3">
        <v>3.3119999999999998</v>
      </c>
      <c r="AS3">
        <v>24.617159999999998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71.570406999999989</v>
      </c>
      <c r="BA3">
        <f>SUM(B3:AZ3)</f>
        <v>1592.1444849999993</v>
      </c>
      <c r="BB3">
        <v>0</v>
      </c>
      <c r="BD3">
        <v>7.24</v>
      </c>
      <c r="BE3">
        <v>1.86</v>
      </c>
      <c r="BF3">
        <v>2.21</v>
      </c>
      <c r="BG3">
        <v>1.73</v>
      </c>
      <c r="BH3">
        <v>6.3</v>
      </c>
      <c r="BI3">
        <v>0.64</v>
      </c>
      <c r="BJ3">
        <v>1.36</v>
      </c>
      <c r="BK3">
        <v>1.24</v>
      </c>
      <c r="BL3">
        <v>0.79</v>
      </c>
      <c r="BM3">
        <v>0.08</v>
      </c>
      <c r="BN3">
        <v>3.4</v>
      </c>
      <c r="BO3">
        <v>1.89</v>
      </c>
      <c r="BP3">
        <v>0.26</v>
      </c>
      <c r="BQ3">
        <v>1.99</v>
      </c>
      <c r="BR3">
        <v>2.1800000000000002</v>
      </c>
      <c r="BS3">
        <v>0.92</v>
      </c>
      <c r="BT3">
        <v>2.62351</v>
      </c>
      <c r="BU3">
        <v>1.3481259999999999</v>
      </c>
      <c r="BV3">
        <v>2.4537239999999998</v>
      </c>
      <c r="BW3">
        <v>1.9268540000000001</v>
      </c>
      <c r="BX3">
        <v>1.943438</v>
      </c>
      <c r="BY3">
        <v>2.69625</v>
      </c>
      <c r="BZ3">
        <v>1.333745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5.3385749999999996</v>
      </c>
      <c r="CK3">
        <v>1.849688</v>
      </c>
      <c r="CL3">
        <v>2.6784379999999999</v>
      </c>
      <c r="CM3">
        <v>1.7677689999999999</v>
      </c>
      <c r="CN3">
        <v>0</v>
      </c>
      <c r="CO3">
        <v>4.3140000000000001</v>
      </c>
      <c r="CP3">
        <v>4.2765000000000004</v>
      </c>
      <c r="CQ3">
        <v>0</v>
      </c>
      <c r="CR3">
        <v>0.68101</v>
      </c>
      <c r="CS3">
        <v>2.24878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71.570406999999989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300.85379999999998</v>
      </c>
      <c r="L4">
        <v>0</v>
      </c>
      <c r="M4">
        <v>46.17</v>
      </c>
      <c r="N4">
        <v>120.65625</v>
      </c>
      <c r="O4">
        <v>126.47812500000001</v>
      </c>
      <c r="P4">
        <v>125.2487</v>
      </c>
      <c r="Q4">
        <v>0</v>
      </c>
      <c r="R4">
        <v>18.808700000000002</v>
      </c>
      <c r="S4">
        <v>21.678100000000001</v>
      </c>
      <c r="T4">
        <v>0</v>
      </c>
      <c r="U4">
        <v>348.97500000000002</v>
      </c>
      <c r="V4">
        <v>14.667835</v>
      </c>
      <c r="W4">
        <v>46.399079999999998</v>
      </c>
      <c r="X4">
        <v>132.26089999999999</v>
      </c>
      <c r="Y4">
        <v>0</v>
      </c>
      <c r="Z4">
        <v>0</v>
      </c>
      <c r="AA4">
        <v>0</v>
      </c>
      <c r="AB4">
        <v>0</v>
      </c>
      <c r="AC4">
        <v>0</v>
      </c>
      <c r="AD4">
        <v>9.3218999999999994</v>
      </c>
      <c r="AE4">
        <v>31.512</v>
      </c>
      <c r="AF4">
        <v>9.0630000000000006</v>
      </c>
      <c r="AG4">
        <v>41.833799999999997</v>
      </c>
      <c r="AH4">
        <v>0</v>
      </c>
      <c r="AI4">
        <v>0</v>
      </c>
      <c r="AJ4">
        <v>0</v>
      </c>
      <c r="AK4">
        <v>52.609499999999997</v>
      </c>
      <c r="AL4">
        <v>11.62</v>
      </c>
      <c r="AM4">
        <v>0</v>
      </c>
      <c r="AN4">
        <v>0.68005000000000004</v>
      </c>
      <c r="AO4">
        <v>4.7039999999999997</v>
      </c>
      <c r="AP4">
        <v>12.553800000000001</v>
      </c>
      <c r="AQ4">
        <v>0</v>
      </c>
      <c r="AR4">
        <v>3.3119999999999998</v>
      </c>
      <c r="AS4">
        <v>24.617159999999998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71.570406999999989</v>
      </c>
      <c r="BA4">
        <f t="shared" ref="BA4:BA67" si="1">SUM(B4:AZ4)</f>
        <v>1590.5909069999993</v>
      </c>
      <c r="BB4">
        <v>1</v>
      </c>
      <c r="BD4">
        <v>7.24</v>
      </c>
      <c r="BE4">
        <v>1.86</v>
      </c>
      <c r="BF4">
        <v>2.21</v>
      </c>
      <c r="BG4">
        <v>1.73</v>
      </c>
      <c r="BH4">
        <v>6.3</v>
      </c>
      <c r="BI4">
        <v>0.64</v>
      </c>
      <c r="BJ4">
        <v>1.36</v>
      </c>
      <c r="BK4">
        <v>1.24</v>
      </c>
      <c r="BL4">
        <v>0.79</v>
      </c>
      <c r="BM4">
        <v>0.08</v>
      </c>
      <c r="BN4">
        <v>3.4</v>
      </c>
      <c r="BO4">
        <v>1.89</v>
      </c>
      <c r="BP4">
        <v>0.26</v>
      </c>
      <c r="BQ4">
        <v>1.99</v>
      </c>
      <c r="BR4">
        <v>2.1800000000000002</v>
      </c>
      <c r="BS4">
        <v>0.92</v>
      </c>
      <c r="BT4">
        <v>2.62351</v>
      </c>
      <c r="BU4">
        <v>1.3481259999999999</v>
      </c>
      <c r="BV4">
        <v>2.4537239999999998</v>
      </c>
      <c r="BW4">
        <v>1.9268540000000001</v>
      </c>
      <c r="BX4">
        <v>1.943438</v>
      </c>
      <c r="BY4">
        <v>2.69625</v>
      </c>
      <c r="BZ4">
        <v>1.333745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5.3385749999999996</v>
      </c>
      <c r="CK4">
        <v>1.849688</v>
      </c>
      <c r="CL4">
        <v>2.6784379999999999</v>
      </c>
      <c r="CM4">
        <v>1.7677689999999999</v>
      </c>
      <c r="CN4">
        <v>0</v>
      </c>
      <c r="CO4">
        <v>4.3140000000000001</v>
      </c>
      <c r="CP4">
        <v>4.2765000000000004</v>
      </c>
      <c r="CQ4">
        <v>0</v>
      </c>
      <c r="CR4">
        <v>0.68101</v>
      </c>
      <c r="CS4">
        <v>2.24878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71.570406999999989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300.85379999999998</v>
      </c>
      <c r="L5">
        <v>0</v>
      </c>
      <c r="M5">
        <v>46.17</v>
      </c>
      <c r="N5">
        <v>120.65625</v>
      </c>
      <c r="O5">
        <v>126.47812500000001</v>
      </c>
      <c r="P5">
        <v>125.2487</v>
      </c>
      <c r="Q5">
        <v>0</v>
      </c>
      <c r="R5">
        <v>18.808700000000002</v>
      </c>
      <c r="S5">
        <v>21.678100000000001</v>
      </c>
      <c r="T5">
        <v>0</v>
      </c>
      <c r="U5">
        <v>348.97500000000002</v>
      </c>
      <c r="V5">
        <v>15.463198999999999</v>
      </c>
      <c r="W5">
        <v>46.399079999999998</v>
      </c>
      <c r="X5">
        <v>132.26089999999999</v>
      </c>
      <c r="Y5">
        <v>0</v>
      </c>
      <c r="Z5">
        <v>0</v>
      </c>
      <c r="AA5">
        <v>0</v>
      </c>
      <c r="AB5">
        <v>0</v>
      </c>
      <c r="AC5">
        <v>0</v>
      </c>
      <c r="AD5">
        <v>1.351</v>
      </c>
      <c r="AE5">
        <v>31.512</v>
      </c>
      <c r="AF5">
        <v>9.0630000000000006</v>
      </c>
      <c r="AG5">
        <v>41.833799999999997</v>
      </c>
      <c r="AH5">
        <v>0</v>
      </c>
      <c r="AI5">
        <v>0</v>
      </c>
      <c r="AJ5">
        <v>0</v>
      </c>
      <c r="AK5">
        <v>52.609499999999997</v>
      </c>
      <c r="AL5">
        <v>11.62</v>
      </c>
      <c r="AM5">
        <v>0</v>
      </c>
      <c r="AN5">
        <v>0.68005000000000004</v>
      </c>
      <c r="AO5">
        <v>4.7039999999999997</v>
      </c>
      <c r="AP5">
        <v>12.553800000000001</v>
      </c>
      <c r="AQ5">
        <v>0</v>
      </c>
      <c r="AR5">
        <v>3.3119999999999998</v>
      </c>
      <c r="AS5">
        <v>24.617159999999998</v>
      </c>
      <c r="AT5">
        <v>14.864158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71.683458000000002</v>
      </c>
      <c r="BA5">
        <f t="shared" si="1"/>
        <v>1583.3957799999998</v>
      </c>
      <c r="BB5">
        <v>2</v>
      </c>
      <c r="BD5">
        <v>7.24</v>
      </c>
      <c r="BE5">
        <v>1.86</v>
      </c>
      <c r="BF5">
        <v>2.21</v>
      </c>
      <c r="BG5">
        <v>1.73</v>
      </c>
      <c r="BH5">
        <v>6.3</v>
      </c>
      <c r="BI5">
        <v>0.64</v>
      </c>
      <c r="BJ5">
        <v>1.36</v>
      </c>
      <c r="BK5">
        <v>1.24</v>
      </c>
      <c r="BL5">
        <v>0.79</v>
      </c>
      <c r="BM5">
        <v>0.08</v>
      </c>
      <c r="BN5">
        <v>3.4</v>
      </c>
      <c r="BO5">
        <v>1.89</v>
      </c>
      <c r="BP5">
        <v>0.26</v>
      </c>
      <c r="BQ5">
        <v>1.99</v>
      </c>
      <c r="BR5">
        <v>2.1800000000000002</v>
      </c>
      <c r="BS5">
        <v>0.92</v>
      </c>
      <c r="BT5">
        <v>2.62351</v>
      </c>
      <c r="BU5">
        <v>1.3481259999999999</v>
      </c>
      <c r="BV5">
        <v>2.4537239999999998</v>
      </c>
      <c r="BW5">
        <v>1.9268540000000001</v>
      </c>
      <c r="BX5">
        <v>1.943438</v>
      </c>
      <c r="BY5">
        <v>2.69625</v>
      </c>
      <c r="BZ5">
        <v>1.333745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5.3385749999999996</v>
      </c>
      <c r="CK5">
        <v>1.849688</v>
      </c>
      <c r="CL5">
        <v>2.6784379999999999</v>
      </c>
      <c r="CM5">
        <v>1.9999</v>
      </c>
      <c r="CN5">
        <v>0</v>
      </c>
      <c r="CO5">
        <v>4.3140000000000001</v>
      </c>
      <c r="CP5">
        <v>4.2765000000000004</v>
      </c>
      <c r="CQ5">
        <v>0</v>
      </c>
      <c r="CR5">
        <v>0.68101</v>
      </c>
      <c r="CS5">
        <v>2.1297000000000001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71.683458000000002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300.85379999999998</v>
      </c>
      <c r="L6">
        <v>0</v>
      </c>
      <c r="M6">
        <v>46.17</v>
      </c>
      <c r="N6">
        <v>120.65625</v>
      </c>
      <c r="O6">
        <v>126.47812500000001</v>
      </c>
      <c r="P6">
        <v>125.2487</v>
      </c>
      <c r="Q6">
        <v>0</v>
      </c>
      <c r="R6">
        <v>18.808700000000002</v>
      </c>
      <c r="S6">
        <v>21.678100000000001</v>
      </c>
      <c r="T6">
        <v>0</v>
      </c>
      <c r="U6">
        <v>348.97500000000002</v>
      </c>
      <c r="V6">
        <v>15.463198999999999</v>
      </c>
      <c r="W6">
        <v>46.399079999999998</v>
      </c>
      <c r="X6">
        <v>132.26089999999999</v>
      </c>
      <c r="Y6">
        <v>0</v>
      </c>
      <c r="Z6">
        <v>0</v>
      </c>
      <c r="AA6">
        <v>0</v>
      </c>
      <c r="AB6">
        <v>0</v>
      </c>
      <c r="AC6">
        <v>0</v>
      </c>
      <c r="AD6">
        <v>1.351</v>
      </c>
      <c r="AE6">
        <v>31.512</v>
      </c>
      <c r="AF6">
        <v>9.0630000000000006</v>
      </c>
      <c r="AG6">
        <v>41.833799999999997</v>
      </c>
      <c r="AH6">
        <v>0</v>
      </c>
      <c r="AI6">
        <v>0</v>
      </c>
      <c r="AJ6">
        <v>0</v>
      </c>
      <c r="AK6">
        <v>52.609499999999997</v>
      </c>
      <c r="AL6">
        <v>11.62</v>
      </c>
      <c r="AM6">
        <v>0</v>
      </c>
      <c r="AN6">
        <v>0.68005000000000004</v>
      </c>
      <c r="AO6">
        <v>4.7039999999999997</v>
      </c>
      <c r="AP6">
        <v>12.553800000000001</v>
      </c>
      <c r="AQ6">
        <v>0</v>
      </c>
      <c r="AR6">
        <v>3.3119999999999998</v>
      </c>
      <c r="AS6">
        <v>24.617159999999998</v>
      </c>
      <c r="AT6">
        <v>13.269819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71.508958000000007</v>
      </c>
      <c r="BA6">
        <f t="shared" si="1"/>
        <v>1581.626941</v>
      </c>
      <c r="BB6">
        <v>3</v>
      </c>
      <c r="BD6">
        <v>7.24</v>
      </c>
      <c r="BE6">
        <v>1.86</v>
      </c>
      <c r="BF6">
        <v>2.21</v>
      </c>
      <c r="BG6">
        <v>1.73</v>
      </c>
      <c r="BH6">
        <v>6.3</v>
      </c>
      <c r="BI6">
        <v>0.57999999999999996</v>
      </c>
      <c r="BJ6">
        <v>1.36</v>
      </c>
      <c r="BK6">
        <v>1.24</v>
      </c>
      <c r="BL6">
        <v>0.79</v>
      </c>
      <c r="BM6">
        <v>0.08</v>
      </c>
      <c r="BN6">
        <v>3.4</v>
      </c>
      <c r="BO6">
        <v>1.89</v>
      </c>
      <c r="BP6">
        <v>0.26</v>
      </c>
      <c r="BQ6">
        <v>1.99</v>
      </c>
      <c r="BR6">
        <v>2.1800000000000002</v>
      </c>
      <c r="BS6">
        <v>0.92</v>
      </c>
      <c r="BT6">
        <v>2.62351</v>
      </c>
      <c r="BU6">
        <v>1.3481259999999999</v>
      </c>
      <c r="BV6">
        <v>2.4537239999999998</v>
      </c>
      <c r="BW6">
        <v>1.9268540000000001</v>
      </c>
      <c r="BX6">
        <v>1.943438</v>
      </c>
      <c r="BY6">
        <v>2.69625</v>
      </c>
      <c r="BZ6">
        <v>1.333745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5.3385749999999996</v>
      </c>
      <c r="CK6">
        <v>1.849688</v>
      </c>
      <c r="CL6">
        <v>2.6784379999999999</v>
      </c>
      <c r="CM6">
        <v>1.9999</v>
      </c>
      <c r="CN6">
        <v>0</v>
      </c>
      <c r="CO6">
        <v>4.3140000000000001</v>
      </c>
      <c r="CP6">
        <v>4.2765000000000004</v>
      </c>
      <c r="CQ6">
        <v>0</v>
      </c>
      <c r="CR6">
        <v>0.68101</v>
      </c>
      <c r="CS6">
        <v>2.0152000000000001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71.508958000000007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300.85379999999998</v>
      </c>
      <c r="L7">
        <v>0</v>
      </c>
      <c r="M7">
        <v>46.17</v>
      </c>
      <c r="N7">
        <v>120.65625</v>
      </c>
      <c r="O7">
        <v>126.47812500000001</v>
      </c>
      <c r="P7">
        <v>125.2487</v>
      </c>
      <c r="Q7">
        <v>0</v>
      </c>
      <c r="R7">
        <v>18.808700000000002</v>
      </c>
      <c r="S7">
        <v>21.678100000000001</v>
      </c>
      <c r="T7">
        <v>0</v>
      </c>
      <c r="U7">
        <v>348.97500000000002</v>
      </c>
      <c r="V7">
        <v>15.463198999999999</v>
      </c>
      <c r="W7">
        <v>46.399079999999998</v>
      </c>
      <c r="X7">
        <v>132.26089999999999</v>
      </c>
      <c r="Y7">
        <v>0</v>
      </c>
      <c r="Z7">
        <v>0</v>
      </c>
      <c r="AA7">
        <v>0</v>
      </c>
      <c r="AB7">
        <v>0</v>
      </c>
      <c r="AC7">
        <v>0</v>
      </c>
      <c r="AD7">
        <v>1.351</v>
      </c>
      <c r="AE7">
        <v>15.756</v>
      </c>
      <c r="AF7">
        <v>9.0630000000000006</v>
      </c>
      <c r="AG7">
        <v>41.833799999999997</v>
      </c>
      <c r="AH7">
        <v>0</v>
      </c>
      <c r="AI7">
        <v>0</v>
      </c>
      <c r="AJ7">
        <v>0</v>
      </c>
      <c r="AK7">
        <v>52.609499999999997</v>
      </c>
      <c r="AL7">
        <v>11.62</v>
      </c>
      <c r="AM7">
        <v>0</v>
      </c>
      <c r="AN7">
        <v>0.68005000000000004</v>
      </c>
      <c r="AO7">
        <v>4.7039999999999997</v>
      </c>
      <c r="AP7">
        <v>12.553800000000001</v>
      </c>
      <c r="AQ7">
        <v>0</v>
      </c>
      <c r="AR7">
        <v>3.3119999999999998</v>
      </c>
      <c r="AS7">
        <v>10.492559999999999</v>
      </c>
      <c r="AT7">
        <v>12.209407000000001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71.665872999999991</v>
      </c>
      <c r="BA7">
        <f t="shared" si="1"/>
        <v>1550.8428439999998</v>
      </c>
      <c r="BB7">
        <v>4</v>
      </c>
      <c r="BD7">
        <v>7.24</v>
      </c>
      <c r="BE7">
        <v>1.86</v>
      </c>
      <c r="BF7">
        <v>2.21</v>
      </c>
      <c r="BG7">
        <v>1.73</v>
      </c>
      <c r="BH7">
        <v>6.3</v>
      </c>
      <c r="BI7">
        <v>0.57999999999999996</v>
      </c>
      <c r="BJ7">
        <v>1.36</v>
      </c>
      <c r="BK7">
        <v>1.24</v>
      </c>
      <c r="BL7">
        <v>0.79</v>
      </c>
      <c r="BM7">
        <v>0.08</v>
      </c>
      <c r="BN7">
        <v>3.4</v>
      </c>
      <c r="BO7">
        <v>1.89</v>
      </c>
      <c r="BP7">
        <v>0.26</v>
      </c>
      <c r="BQ7">
        <v>1.99</v>
      </c>
      <c r="BR7">
        <v>2.1800000000000002</v>
      </c>
      <c r="BS7">
        <v>0.92</v>
      </c>
      <c r="BT7">
        <v>2.62351</v>
      </c>
      <c r="BU7">
        <v>1.3481259999999999</v>
      </c>
      <c r="BV7">
        <v>2.4537239999999998</v>
      </c>
      <c r="BW7">
        <v>1.9268540000000001</v>
      </c>
      <c r="BX7">
        <v>1.943438</v>
      </c>
      <c r="BY7">
        <v>2.69625</v>
      </c>
      <c r="BZ7">
        <v>1.333745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5.3385749999999996</v>
      </c>
      <c r="CK7">
        <v>1.849688</v>
      </c>
      <c r="CL7">
        <v>2.6784379999999999</v>
      </c>
      <c r="CM7">
        <v>2.271315</v>
      </c>
      <c r="CN7">
        <v>0</v>
      </c>
      <c r="CO7">
        <v>4.3140000000000001</v>
      </c>
      <c r="CP7">
        <v>4.2765000000000004</v>
      </c>
      <c r="CQ7">
        <v>0</v>
      </c>
      <c r="CR7">
        <v>0.68101</v>
      </c>
      <c r="CS7">
        <v>1.9007000000000001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71.665872999999991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300.85379999999998</v>
      </c>
      <c r="L8">
        <v>0</v>
      </c>
      <c r="M8">
        <v>46.17</v>
      </c>
      <c r="N8">
        <v>120.65625</v>
      </c>
      <c r="O8">
        <v>126.47812500000001</v>
      </c>
      <c r="P8">
        <v>125.2487</v>
      </c>
      <c r="Q8">
        <v>0</v>
      </c>
      <c r="R8">
        <v>18.808700000000002</v>
      </c>
      <c r="S8">
        <v>21.678100000000001</v>
      </c>
      <c r="T8">
        <v>0</v>
      </c>
      <c r="U8">
        <v>348.97500000000002</v>
      </c>
      <c r="V8">
        <v>15.463198999999999</v>
      </c>
      <c r="W8">
        <v>46.399079999999998</v>
      </c>
      <c r="X8">
        <v>132.26089999999999</v>
      </c>
      <c r="Y8">
        <v>0</v>
      </c>
      <c r="Z8">
        <v>0</v>
      </c>
      <c r="AA8">
        <v>0</v>
      </c>
      <c r="AB8">
        <v>0</v>
      </c>
      <c r="AC8">
        <v>0</v>
      </c>
      <c r="AD8">
        <v>1.351</v>
      </c>
      <c r="AE8">
        <v>15.756</v>
      </c>
      <c r="AF8">
        <v>9.0630000000000006</v>
      </c>
      <c r="AG8">
        <v>41.833799999999997</v>
      </c>
      <c r="AH8">
        <v>0</v>
      </c>
      <c r="AI8">
        <v>0</v>
      </c>
      <c r="AJ8">
        <v>0</v>
      </c>
      <c r="AK8">
        <v>52.609499999999997</v>
      </c>
      <c r="AL8">
        <v>11.62</v>
      </c>
      <c r="AM8">
        <v>0</v>
      </c>
      <c r="AN8">
        <v>0.68005000000000004</v>
      </c>
      <c r="AO8">
        <v>4.7039999999999997</v>
      </c>
      <c r="AP8">
        <v>12.553800000000001</v>
      </c>
      <c r="AQ8">
        <v>0</v>
      </c>
      <c r="AR8">
        <v>3.3119999999999998</v>
      </c>
      <c r="AS8">
        <v>10.492559999999999</v>
      </c>
      <c r="AT8">
        <v>11.706956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71.551372999999984</v>
      </c>
      <c r="BA8">
        <f t="shared" si="1"/>
        <v>1550.2258929999998</v>
      </c>
      <c r="BB8">
        <v>5</v>
      </c>
      <c r="BD8">
        <v>7.24</v>
      </c>
      <c r="BE8">
        <v>1.86</v>
      </c>
      <c r="BF8">
        <v>2.21</v>
      </c>
      <c r="BG8">
        <v>1.73</v>
      </c>
      <c r="BH8">
        <v>6.3</v>
      </c>
      <c r="BI8">
        <v>0.57999999999999996</v>
      </c>
      <c r="BJ8">
        <v>1.36</v>
      </c>
      <c r="BK8">
        <v>1.24</v>
      </c>
      <c r="BL8">
        <v>0.79</v>
      </c>
      <c r="BM8">
        <v>0.08</v>
      </c>
      <c r="BN8">
        <v>3.4</v>
      </c>
      <c r="BO8">
        <v>1.89</v>
      </c>
      <c r="BP8">
        <v>0.26</v>
      </c>
      <c r="BQ8">
        <v>1.99</v>
      </c>
      <c r="BR8">
        <v>2.1800000000000002</v>
      </c>
      <c r="BS8">
        <v>0.92</v>
      </c>
      <c r="BT8">
        <v>2.62351</v>
      </c>
      <c r="BU8">
        <v>1.3481259999999999</v>
      </c>
      <c r="BV8">
        <v>2.4537239999999998</v>
      </c>
      <c r="BW8">
        <v>1.9268540000000001</v>
      </c>
      <c r="BX8">
        <v>1.943438</v>
      </c>
      <c r="BY8">
        <v>2.69625</v>
      </c>
      <c r="BZ8">
        <v>1.333745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5.3385749999999996</v>
      </c>
      <c r="CK8">
        <v>1.849688</v>
      </c>
      <c r="CL8">
        <v>2.6784379999999999</v>
      </c>
      <c r="CM8">
        <v>2.271315</v>
      </c>
      <c r="CN8">
        <v>0</v>
      </c>
      <c r="CO8">
        <v>4.3140000000000001</v>
      </c>
      <c r="CP8">
        <v>4.2765000000000004</v>
      </c>
      <c r="CQ8">
        <v>0</v>
      </c>
      <c r="CR8">
        <v>0.68101</v>
      </c>
      <c r="CS8">
        <v>1.7862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71.551372999999984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300.85379999999998</v>
      </c>
      <c r="L9">
        <v>0</v>
      </c>
      <c r="M9">
        <v>46.17</v>
      </c>
      <c r="N9">
        <v>120.65625</v>
      </c>
      <c r="O9">
        <v>126.47812500000001</v>
      </c>
      <c r="P9">
        <v>125.2487</v>
      </c>
      <c r="Q9">
        <v>0</v>
      </c>
      <c r="R9">
        <v>18.808700000000002</v>
      </c>
      <c r="S9">
        <v>21.678100000000001</v>
      </c>
      <c r="T9">
        <v>0</v>
      </c>
      <c r="U9">
        <v>348.97500000000002</v>
      </c>
      <c r="V9">
        <v>15.463198999999999</v>
      </c>
      <c r="W9">
        <v>46.399079999999998</v>
      </c>
      <c r="X9">
        <v>132.26089999999999</v>
      </c>
      <c r="Y9">
        <v>0</v>
      </c>
      <c r="Z9">
        <v>0</v>
      </c>
      <c r="AA9">
        <v>0</v>
      </c>
      <c r="AB9">
        <v>0</v>
      </c>
      <c r="AC9">
        <v>0</v>
      </c>
      <c r="AD9">
        <v>1.351</v>
      </c>
      <c r="AE9">
        <v>5.2519999999999998</v>
      </c>
      <c r="AF9">
        <v>9.0630000000000006</v>
      </c>
      <c r="AG9">
        <v>41.833799999999997</v>
      </c>
      <c r="AH9">
        <v>0</v>
      </c>
      <c r="AI9">
        <v>0</v>
      </c>
      <c r="AJ9">
        <v>0</v>
      </c>
      <c r="AK9">
        <v>52.609499999999997</v>
      </c>
      <c r="AL9">
        <v>11.62</v>
      </c>
      <c r="AM9">
        <v>0</v>
      </c>
      <c r="AN9">
        <v>0.68005000000000004</v>
      </c>
      <c r="AO9">
        <v>4.7039999999999997</v>
      </c>
      <c r="AP9">
        <v>8.3264999999999993</v>
      </c>
      <c r="AQ9">
        <v>0</v>
      </c>
      <c r="AR9">
        <v>3.3119999999999998</v>
      </c>
      <c r="AS9">
        <v>10.492559999999999</v>
      </c>
      <c r="AT9">
        <v>7.4493590000000003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71.406873000000004</v>
      </c>
      <c r="BA9">
        <f t="shared" si="1"/>
        <v>1531.0924959999998</v>
      </c>
      <c r="BB9">
        <v>6</v>
      </c>
      <c r="BD9">
        <v>7.24</v>
      </c>
      <c r="BE9">
        <v>1.86</v>
      </c>
      <c r="BF9">
        <v>2.21</v>
      </c>
      <c r="BG9">
        <v>1.73</v>
      </c>
      <c r="BH9">
        <v>6.3</v>
      </c>
      <c r="BI9">
        <v>0.57999999999999996</v>
      </c>
      <c r="BJ9">
        <v>1.36</v>
      </c>
      <c r="BK9">
        <v>1.24</v>
      </c>
      <c r="BL9">
        <v>0.76</v>
      </c>
      <c r="BM9">
        <v>0.08</v>
      </c>
      <c r="BN9">
        <v>3.4</v>
      </c>
      <c r="BO9">
        <v>1.89</v>
      </c>
      <c r="BP9">
        <v>0.26</v>
      </c>
      <c r="BQ9">
        <v>1.99</v>
      </c>
      <c r="BR9">
        <v>2.1800000000000002</v>
      </c>
      <c r="BS9">
        <v>0.92</v>
      </c>
      <c r="BT9">
        <v>2.62351</v>
      </c>
      <c r="BU9">
        <v>1.3481259999999999</v>
      </c>
      <c r="BV9">
        <v>2.4537239999999998</v>
      </c>
      <c r="BW9">
        <v>1.9268540000000001</v>
      </c>
      <c r="BX9">
        <v>1.943438</v>
      </c>
      <c r="BY9">
        <v>2.69625</v>
      </c>
      <c r="BZ9">
        <v>1.333745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5.3385749999999996</v>
      </c>
      <c r="CK9">
        <v>1.849688</v>
      </c>
      <c r="CL9">
        <v>2.6784379999999999</v>
      </c>
      <c r="CM9">
        <v>2.271315</v>
      </c>
      <c r="CN9">
        <v>0</v>
      </c>
      <c r="CO9">
        <v>4.3140000000000001</v>
      </c>
      <c r="CP9">
        <v>4.2765000000000004</v>
      </c>
      <c r="CQ9">
        <v>0</v>
      </c>
      <c r="CR9">
        <v>0.68101</v>
      </c>
      <c r="CS9">
        <v>1.6717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71.406873000000004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300.85379999999998</v>
      </c>
      <c r="L10">
        <v>0</v>
      </c>
      <c r="M10">
        <v>46.17</v>
      </c>
      <c r="N10">
        <v>120.65625</v>
      </c>
      <c r="O10">
        <v>126.47812500000001</v>
      </c>
      <c r="P10">
        <v>125.2487</v>
      </c>
      <c r="Q10">
        <v>0</v>
      </c>
      <c r="R10">
        <v>18.808700000000002</v>
      </c>
      <c r="S10">
        <v>21.678100000000001</v>
      </c>
      <c r="T10">
        <v>0</v>
      </c>
      <c r="U10">
        <v>348.97500000000002</v>
      </c>
      <c r="V10">
        <v>15.463198999999999</v>
      </c>
      <c r="W10">
        <v>46.399079999999998</v>
      </c>
      <c r="X10">
        <v>132.26089999999999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1.351</v>
      </c>
      <c r="AE10">
        <v>0</v>
      </c>
      <c r="AF10">
        <v>9.0630000000000006</v>
      </c>
      <c r="AG10">
        <v>41.833799999999997</v>
      </c>
      <c r="AH10">
        <v>0</v>
      </c>
      <c r="AI10">
        <v>0</v>
      </c>
      <c r="AJ10">
        <v>0</v>
      </c>
      <c r="AK10">
        <v>52.609499999999997</v>
      </c>
      <c r="AL10">
        <v>11.62</v>
      </c>
      <c r="AM10">
        <v>0</v>
      </c>
      <c r="AN10">
        <v>0.68005000000000004</v>
      </c>
      <c r="AO10">
        <v>4.7039999999999997</v>
      </c>
      <c r="AP10">
        <v>8.3264999999999993</v>
      </c>
      <c r="AQ10">
        <v>0</v>
      </c>
      <c r="AR10">
        <v>3.3119999999999998</v>
      </c>
      <c r="AS10">
        <v>10.492559999999999</v>
      </c>
      <c r="AT10">
        <v>10.809562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71.322372999999985</v>
      </c>
      <c r="BA10">
        <f t="shared" si="1"/>
        <v>1529.1161989999998</v>
      </c>
      <c r="BB10">
        <v>7</v>
      </c>
      <c r="BD10">
        <v>7.24</v>
      </c>
      <c r="BE10">
        <v>1.86</v>
      </c>
      <c r="BF10">
        <v>2.21</v>
      </c>
      <c r="BG10">
        <v>1.73</v>
      </c>
      <c r="BH10">
        <v>6.3</v>
      </c>
      <c r="BI10">
        <v>0.57999999999999996</v>
      </c>
      <c r="BJ10">
        <v>1.36</v>
      </c>
      <c r="BK10">
        <v>1.24</v>
      </c>
      <c r="BL10">
        <v>0.79</v>
      </c>
      <c r="BM10">
        <v>0.08</v>
      </c>
      <c r="BN10">
        <v>3.4</v>
      </c>
      <c r="BO10">
        <v>1.89</v>
      </c>
      <c r="BP10">
        <v>0.26</v>
      </c>
      <c r="BQ10">
        <v>1.99</v>
      </c>
      <c r="BR10">
        <v>2.1800000000000002</v>
      </c>
      <c r="BS10">
        <v>0.92</v>
      </c>
      <c r="BT10">
        <v>2.62351</v>
      </c>
      <c r="BU10">
        <v>1.3481259999999999</v>
      </c>
      <c r="BV10">
        <v>2.4537239999999998</v>
      </c>
      <c r="BW10">
        <v>1.9268540000000001</v>
      </c>
      <c r="BX10">
        <v>1.943438</v>
      </c>
      <c r="BY10">
        <v>2.69625</v>
      </c>
      <c r="BZ10">
        <v>1.333745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5.3385749999999996</v>
      </c>
      <c r="CK10">
        <v>1.849688</v>
      </c>
      <c r="CL10">
        <v>2.6784379999999999</v>
      </c>
      <c r="CM10">
        <v>2.271315</v>
      </c>
      <c r="CN10">
        <v>0</v>
      </c>
      <c r="CO10">
        <v>4.3140000000000001</v>
      </c>
      <c r="CP10">
        <v>4.2765000000000004</v>
      </c>
      <c r="CQ10">
        <v>0</v>
      </c>
      <c r="CR10">
        <v>0.68101</v>
      </c>
      <c r="CS10">
        <v>1.5571999999999999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71.322372999999985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300.85379999999998</v>
      </c>
      <c r="L11">
        <v>0</v>
      </c>
      <c r="M11">
        <v>46.17</v>
      </c>
      <c r="N11">
        <v>120.65625</v>
      </c>
      <c r="O11">
        <v>126.47812500000001</v>
      </c>
      <c r="P11">
        <v>125.2487</v>
      </c>
      <c r="Q11">
        <v>0</v>
      </c>
      <c r="R11">
        <v>18.808700000000002</v>
      </c>
      <c r="S11">
        <v>21.678100000000001</v>
      </c>
      <c r="T11">
        <v>0</v>
      </c>
      <c r="U11">
        <v>348.97500000000002</v>
      </c>
      <c r="V11">
        <v>15.463198999999999</v>
      </c>
      <c r="W11">
        <v>39.614400000000003</v>
      </c>
      <c r="X11">
        <v>112.7908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1.351</v>
      </c>
      <c r="AE11">
        <v>0</v>
      </c>
      <c r="AF11">
        <v>9.0630000000000006</v>
      </c>
      <c r="AG11">
        <v>41.833799999999997</v>
      </c>
      <c r="AH11">
        <v>0</v>
      </c>
      <c r="AI11">
        <v>0</v>
      </c>
      <c r="AJ11">
        <v>0</v>
      </c>
      <c r="AK11">
        <v>52.609499999999997</v>
      </c>
      <c r="AL11">
        <v>11.62</v>
      </c>
      <c r="AM11">
        <v>0</v>
      </c>
      <c r="AN11">
        <v>0.68005000000000004</v>
      </c>
      <c r="AO11">
        <v>4.7039999999999997</v>
      </c>
      <c r="AP11">
        <v>8.3264999999999993</v>
      </c>
      <c r="AQ11">
        <v>0</v>
      </c>
      <c r="AR11">
        <v>3.3119999999999998</v>
      </c>
      <c r="AS11">
        <v>10.492559999999999</v>
      </c>
      <c r="AT11">
        <v>11.156865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70.849563000000003</v>
      </c>
      <c r="BA11">
        <f t="shared" si="1"/>
        <v>1502.7359119999996</v>
      </c>
      <c r="BB11">
        <v>8</v>
      </c>
      <c r="BD11">
        <v>7.24</v>
      </c>
      <c r="BE11">
        <v>1.86</v>
      </c>
      <c r="BF11">
        <v>2.21</v>
      </c>
      <c r="BG11">
        <v>1.73</v>
      </c>
      <c r="BH11">
        <v>6.3</v>
      </c>
      <c r="BI11">
        <v>0.57999999999999996</v>
      </c>
      <c r="BJ11">
        <v>1.32</v>
      </c>
      <c r="BK11">
        <v>1.24</v>
      </c>
      <c r="BL11">
        <v>0.79</v>
      </c>
      <c r="BM11">
        <v>0.08</v>
      </c>
      <c r="BN11">
        <v>3.4</v>
      </c>
      <c r="BO11">
        <v>1.89</v>
      </c>
      <c r="BP11">
        <v>0.26</v>
      </c>
      <c r="BQ11">
        <v>1.99</v>
      </c>
      <c r="BR11">
        <v>2.1800000000000002</v>
      </c>
      <c r="BS11">
        <v>0.92</v>
      </c>
      <c r="BT11">
        <v>2.62351</v>
      </c>
      <c r="BU11">
        <v>1.3481259999999999</v>
      </c>
      <c r="BV11">
        <v>2.4537239999999998</v>
      </c>
      <c r="BW11">
        <v>1.9268540000000001</v>
      </c>
      <c r="BX11">
        <v>1.943438</v>
      </c>
      <c r="BY11">
        <v>2.69625</v>
      </c>
      <c r="BZ11">
        <v>1.333745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5.3385749999999996</v>
      </c>
      <c r="CK11">
        <v>1.849688</v>
      </c>
      <c r="CL11">
        <v>2.6784379999999999</v>
      </c>
      <c r="CM11">
        <v>2.271315</v>
      </c>
      <c r="CN11">
        <v>0</v>
      </c>
      <c r="CO11">
        <v>4.3140000000000001</v>
      </c>
      <c r="CP11">
        <v>4.2765000000000004</v>
      </c>
      <c r="CQ11">
        <v>0</v>
      </c>
      <c r="CR11">
        <v>0.68101</v>
      </c>
      <c r="CS11">
        <v>1.12439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70.849563000000003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300.85379999999998</v>
      </c>
      <c r="L12">
        <v>0</v>
      </c>
      <c r="M12">
        <v>46.17</v>
      </c>
      <c r="N12">
        <v>120.65625</v>
      </c>
      <c r="O12">
        <v>126.47812500000001</v>
      </c>
      <c r="P12">
        <v>125.2487</v>
      </c>
      <c r="Q12">
        <v>0</v>
      </c>
      <c r="R12">
        <v>18.808700000000002</v>
      </c>
      <c r="S12">
        <v>21.678100000000001</v>
      </c>
      <c r="T12">
        <v>0</v>
      </c>
      <c r="U12">
        <v>348.97500000000002</v>
      </c>
      <c r="V12">
        <v>15.463198999999999</v>
      </c>
      <c r="W12">
        <v>39.614400000000003</v>
      </c>
      <c r="X12">
        <v>112.7908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1.351</v>
      </c>
      <c r="AE12">
        <v>0</v>
      </c>
      <c r="AF12">
        <v>9.0630000000000006</v>
      </c>
      <c r="AG12">
        <v>41.833799999999997</v>
      </c>
      <c r="AH12">
        <v>0</v>
      </c>
      <c r="AI12">
        <v>0</v>
      </c>
      <c r="AJ12">
        <v>0</v>
      </c>
      <c r="AK12">
        <v>52.609499999999997</v>
      </c>
      <c r="AL12">
        <v>11.62</v>
      </c>
      <c r="AM12">
        <v>0</v>
      </c>
      <c r="AN12">
        <v>0.68005000000000004</v>
      </c>
      <c r="AO12">
        <v>4.7039999999999997</v>
      </c>
      <c r="AP12">
        <v>8.3264999999999993</v>
      </c>
      <c r="AQ12">
        <v>0</v>
      </c>
      <c r="AR12">
        <v>3.3119999999999998</v>
      </c>
      <c r="AS12">
        <v>10.492559999999999</v>
      </c>
      <c r="AT12">
        <v>12.946974000000001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70.849563000000003</v>
      </c>
      <c r="BA12">
        <f t="shared" si="1"/>
        <v>1504.5260209999997</v>
      </c>
      <c r="BB12">
        <v>9</v>
      </c>
      <c r="BD12">
        <v>7.24</v>
      </c>
      <c r="BE12">
        <v>1.86</v>
      </c>
      <c r="BF12">
        <v>2.21</v>
      </c>
      <c r="BG12">
        <v>1.73</v>
      </c>
      <c r="BH12">
        <v>6.3</v>
      </c>
      <c r="BI12">
        <v>0.57999999999999996</v>
      </c>
      <c r="BJ12">
        <v>1.32</v>
      </c>
      <c r="BK12">
        <v>1.24</v>
      </c>
      <c r="BL12">
        <v>0.79</v>
      </c>
      <c r="BM12">
        <v>0.08</v>
      </c>
      <c r="BN12">
        <v>3.4</v>
      </c>
      <c r="BO12">
        <v>1.89</v>
      </c>
      <c r="BP12">
        <v>0.26</v>
      </c>
      <c r="BQ12">
        <v>1.99</v>
      </c>
      <c r="BR12">
        <v>2.1800000000000002</v>
      </c>
      <c r="BS12">
        <v>0.92</v>
      </c>
      <c r="BT12">
        <v>2.62351</v>
      </c>
      <c r="BU12">
        <v>1.3481259999999999</v>
      </c>
      <c r="BV12">
        <v>2.4537239999999998</v>
      </c>
      <c r="BW12">
        <v>1.9268540000000001</v>
      </c>
      <c r="BX12">
        <v>1.943438</v>
      </c>
      <c r="BY12">
        <v>2.69625</v>
      </c>
      <c r="BZ12">
        <v>1.333745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5.3385749999999996</v>
      </c>
      <c r="CK12">
        <v>1.849688</v>
      </c>
      <c r="CL12">
        <v>2.6784379999999999</v>
      </c>
      <c r="CM12">
        <v>2.271315</v>
      </c>
      <c r="CN12">
        <v>0</v>
      </c>
      <c r="CO12">
        <v>4.3140000000000001</v>
      </c>
      <c r="CP12">
        <v>4.2765000000000004</v>
      </c>
      <c r="CQ12">
        <v>0</v>
      </c>
      <c r="CR12">
        <v>0.68101</v>
      </c>
      <c r="CS12">
        <v>1.12439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70.849563000000003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300.85379999999998</v>
      </c>
      <c r="L13">
        <v>0</v>
      </c>
      <c r="M13">
        <v>46.17</v>
      </c>
      <c r="N13">
        <v>120.65625</v>
      </c>
      <c r="O13">
        <v>126.47812500000001</v>
      </c>
      <c r="P13">
        <v>125.2487</v>
      </c>
      <c r="Q13">
        <v>0</v>
      </c>
      <c r="R13">
        <v>18.808700000000002</v>
      </c>
      <c r="S13">
        <v>21.678100000000001</v>
      </c>
      <c r="T13">
        <v>0</v>
      </c>
      <c r="U13">
        <v>348.97500000000002</v>
      </c>
      <c r="V13">
        <v>15.463198999999999</v>
      </c>
      <c r="W13">
        <v>39.614400000000003</v>
      </c>
      <c r="X13">
        <v>112.7908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1.351</v>
      </c>
      <c r="AE13">
        <v>0</v>
      </c>
      <c r="AF13">
        <v>9.0630000000000006</v>
      </c>
      <c r="AG13">
        <v>41.833799999999997</v>
      </c>
      <c r="AH13">
        <v>0</v>
      </c>
      <c r="AI13">
        <v>0</v>
      </c>
      <c r="AJ13">
        <v>0</v>
      </c>
      <c r="AK13">
        <v>52.609499999999997</v>
      </c>
      <c r="AL13">
        <v>2.3239999999999998</v>
      </c>
      <c r="AM13">
        <v>0</v>
      </c>
      <c r="AN13">
        <v>0.68005000000000004</v>
      </c>
      <c r="AO13">
        <v>4.7039999999999997</v>
      </c>
      <c r="AP13">
        <v>8.3264999999999993</v>
      </c>
      <c r="AQ13">
        <v>0</v>
      </c>
      <c r="AR13">
        <v>3.3119999999999998</v>
      </c>
      <c r="AS13">
        <v>10.492559999999999</v>
      </c>
      <c r="AT13">
        <v>12.878917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71.006698</v>
      </c>
      <c r="BA13">
        <f t="shared" si="1"/>
        <v>1495.3190989999998</v>
      </c>
      <c r="BB13">
        <v>10</v>
      </c>
      <c r="BD13">
        <v>7.24</v>
      </c>
      <c r="BE13">
        <v>1.86</v>
      </c>
      <c r="BF13">
        <v>2.21</v>
      </c>
      <c r="BG13">
        <v>1.73</v>
      </c>
      <c r="BH13">
        <v>6.3</v>
      </c>
      <c r="BI13">
        <v>0.57999999999999996</v>
      </c>
      <c r="BJ13">
        <v>1.32</v>
      </c>
      <c r="BK13">
        <v>1.24</v>
      </c>
      <c r="BL13">
        <v>0.79</v>
      </c>
      <c r="BM13">
        <v>0.08</v>
      </c>
      <c r="BN13">
        <v>3.4</v>
      </c>
      <c r="BO13">
        <v>1.89</v>
      </c>
      <c r="BP13">
        <v>0.26</v>
      </c>
      <c r="BQ13">
        <v>1.99</v>
      </c>
      <c r="BR13">
        <v>2.1800000000000002</v>
      </c>
      <c r="BS13">
        <v>0.92</v>
      </c>
      <c r="BT13">
        <v>2.62351</v>
      </c>
      <c r="BU13">
        <v>1.3481259999999999</v>
      </c>
      <c r="BV13">
        <v>2.4537239999999998</v>
      </c>
      <c r="BW13">
        <v>1.9268540000000001</v>
      </c>
      <c r="BX13">
        <v>1.943438</v>
      </c>
      <c r="BY13">
        <v>2.69625</v>
      </c>
      <c r="BZ13">
        <v>1.333745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5.3385749999999996</v>
      </c>
      <c r="CK13">
        <v>1.849688</v>
      </c>
      <c r="CL13">
        <v>2.6784379999999999</v>
      </c>
      <c r="CM13">
        <v>2.4284500000000002</v>
      </c>
      <c r="CN13">
        <v>0</v>
      </c>
      <c r="CO13">
        <v>4.3140000000000001</v>
      </c>
      <c r="CP13">
        <v>4.2765000000000004</v>
      </c>
      <c r="CQ13">
        <v>0</v>
      </c>
      <c r="CR13">
        <v>0.68101</v>
      </c>
      <c r="CS13">
        <v>1.12439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71.006698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300.85379999999998</v>
      </c>
      <c r="L14">
        <v>0</v>
      </c>
      <c r="M14">
        <v>46.17</v>
      </c>
      <c r="N14">
        <v>120.65625</v>
      </c>
      <c r="O14">
        <v>126.47812500000001</v>
      </c>
      <c r="P14">
        <v>125.2487</v>
      </c>
      <c r="Q14">
        <v>0</v>
      </c>
      <c r="R14">
        <v>18.808700000000002</v>
      </c>
      <c r="S14">
        <v>21.678100000000001</v>
      </c>
      <c r="T14">
        <v>0</v>
      </c>
      <c r="U14">
        <v>348.97500000000002</v>
      </c>
      <c r="V14">
        <v>15.463198999999999</v>
      </c>
      <c r="W14">
        <v>39.614400000000003</v>
      </c>
      <c r="X14">
        <v>112.7908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1.351</v>
      </c>
      <c r="AE14">
        <v>0</v>
      </c>
      <c r="AF14">
        <v>9.0630000000000006</v>
      </c>
      <c r="AG14">
        <v>41.833799999999997</v>
      </c>
      <c r="AH14">
        <v>0</v>
      </c>
      <c r="AI14">
        <v>0</v>
      </c>
      <c r="AJ14">
        <v>0</v>
      </c>
      <c r="AK14">
        <v>52.609499999999997</v>
      </c>
      <c r="AL14">
        <v>2.3239999999999998</v>
      </c>
      <c r="AM14">
        <v>0</v>
      </c>
      <c r="AN14">
        <v>0.68005000000000004</v>
      </c>
      <c r="AO14">
        <v>4.7039999999999997</v>
      </c>
      <c r="AP14">
        <v>8.3264999999999993</v>
      </c>
      <c r="AQ14">
        <v>0</v>
      </c>
      <c r="AR14">
        <v>3.3119999999999998</v>
      </c>
      <c r="AS14">
        <v>10.492559999999999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71.006698</v>
      </c>
      <c r="BA14">
        <f t="shared" si="1"/>
        <v>1497.4369819999997</v>
      </c>
      <c r="BB14">
        <v>11</v>
      </c>
      <c r="BD14">
        <v>7.24</v>
      </c>
      <c r="BE14">
        <v>1.86</v>
      </c>
      <c r="BF14">
        <v>2.21</v>
      </c>
      <c r="BG14">
        <v>1.73</v>
      </c>
      <c r="BH14">
        <v>6.3</v>
      </c>
      <c r="BI14">
        <v>0.57999999999999996</v>
      </c>
      <c r="BJ14">
        <v>1.32</v>
      </c>
      <c r="BK14">
        <v>1.24</v>
      </c>
      <c r="BL14">
        <v>0.79</v>
      </c>
      <c r="BM14">
        <v>0.08</v>
      </c>
      <c r="BN14">
        <v>3.4</v>
      </c>
      <c r="BO14">
        <v>1.89</v>
      </c>
      <c r="BP14">
        <v>0.26</v>
      </c>
      <c r="BQ14">
        <v>1.99</v>
      </c>
      <c r="BR14">
        <v>2.1800000000000002</v>
      </c>
      <c r="BS14">
        <v>0.92</v>
      </c>
      <c r="BT14">
        <v>2.62351</v>
      </c>
      <c r="BU14">
        <v>1.3481259999999999</v>
      </c>
      <c r="BV14">
        <v>2.4537239999999998</v>
      </c>
      <c r="BW14">
        <v>1.9268540000000001</v>
      </c>
      <c r="BX14">
        <v>1.943438</v>
      </c>
      <c r="BY14">
        <v>2.69625</v>
      </c>
      <c r="BZ14">
        <v>1.333745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5.3385749999999996</v>
      </c>
      <c r="CK14">
        <v>1.849688</v>
      </c>
      <c r="CL14">
        <v>2.6784379999999999</v>
      </c>
      <c r="CM14">
        <v>2.4284500000000002</v>
      </c>
      <c r="CN14">
        <v>0</v>
      </c>
      <c r="CO14">
        <v>4.3140000000000001</v>
      </c>
      <c r="CP14">
        <v>4.2765000000000004</v>
      </c>
      <c r="CQ14">
        <v>0</v>
      </c>
      <c r="CR14">
        <v>0.68101</v>
      </c>
      <c r="CS14">
        <v>1.12439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71.006698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300.85379999999998</v>
      </c>
      <c r="L15">
        <v>0</v>
      </c>
      <c r="M15">
        <v>46.17</v>
      </c>
      <c r="N15">
        <v>120.65625</v>
      </c>
      <c r="O15">
        <v>126.47812500000001</v>
      </c>
      <c r="P15">
        <v>125.2487</v>
      </c>
      <c r="Q15">
        <v>0</v>
      </c>
      <c r="R15">
        <v>18.808700000000002</v>
      </c>
      <c r="S15">
        <v>21.678100000000001</v>
      </c>
      <c r="T15">
        <v>0</v>
      </c>
      <c r="U15">
        <v>348.97500000000002</v>
      </c>
      <c r="V15">
        <v>15.463198999999999</v>
      </c>
      <c r="W15">
        <v>39.614400000000003</v>
      </c>
      <c r="X15">
        <v>112.7908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1.351</v>
      </c>
      <c r="AE15">
        <v>0</v>
      </c>
      <c r="AF15">
        <v>9.0630000000000006</v>
      </c>
      <c r="AG15">
        <v>41.833799999999997</v>
      </c>
      <c r="AH15">
        <v>0</v>
      </c>
      <c r="AI15">
        <v>0</v>
      </c>
      <c r="AJ15">
        <v>0</v>
      </c>
      <c r="AK15">
        <v>52.609499999999997</v>
      </c>
      <c r="AL15">
        <v>2.3239999999999998</v>
      </c>
      <c r="AM15">
        <v>0</v>
      </c>
      <c r="AN15">
        <v>0.68005000000000004</v>
      </c>
      <c r="AO15">
        <v>4.7039999999999997</v>
      </c>
      <c r="AP15">
        <v>8.3264999999999993</v>
      </c>
      <c r="AQ15">
        <v>0</v>
      </c>
      <c r="AR15">
        <v>3.3119999999999998</v>
      </c>
      <c r="AS15">
        <v>10.492559999999999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71.149547999999996</v>
      </c>
      <c r="BA15">
        <f t="shared" si="1"/>
        <v>1497.5798319999999</v>
      </c>
      <c r="BB15">
        <v>12</v>
      </c>
      <c r="BD15">
        <v>7.24</v>
      </c>
      <c r="BE15">
        <v>1.86</v>
      </c>
      <c r="BF15">
        <v>2.21</v>
      </c>
      <c r="BG15">
        <v>1.73</v>
      </c>
      <c r="BH15">
        <v>6.3</v>
      </c>
      <c r="BI15">
        <v>0.57999999999999996</v>
      </c>
      <c r="BJ15">
        <v>1.32</v>
      </c>
      <c r="BK15">
        <v>1.24</v>
      </c>
      <c r="BL15">
        <v>0.79</v>
      </c>
      <c r="BM15">
        <v>0.08</v>
      </c>
      <c r="BN15">
        <v>3.4</v>
      </c>
      <c r="BO15">
        <v>1.89</v>
      </c>
      <c r="BP15">
        <v>0.26</v>
      </c>
      <c r="BQ15">
        <v>1.99</v>
      </c>
      <c r="BR15">
        <v>2.1800000000000002</v>
      </c>
      <c r="BS15">
        <v>0.92</v>
      </c>
      <c r="BT15">
        <v>2.62351</v>
      </c>
      <c r="BU15">
        <v>1.3481259999999999</v>
      </c>
      <c r="BV15">
        <v>2.4537239999999998</v>
      </c>
      <c r="BW15">
        <v>1.9268540000000001</v>
      </c>
      <c r="BX15">
        <v>1.943438</v>
      </c>
      <c r="BY15">
        <v>2.69625</v>
      </c>
      <c r="BZ15">
        <v>1.333745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5.3385749999999996</v>
      </c>
      <c r="CK15">
        <v>1.849688</v>
      </c>
      <c r="CL15">
        <v>2.6784379999999999</v>
      </c>
      <c r="CM15">
        <v>2.5712999999999999</v>
      </c>
      <c r="CN15">
        <v>0</v>
      </c>
      <c r="CO15">
        <v>4.3140000000000001</v>
      </c>
      <c r="CP15">
        <v>4.2765000000000004</v>
      </c>
      <c r="CQ15">
        <v>0</v>
      </c>
      <c r="CR15">
        <v>0.68101</v>
      </c>
      <c r="CS15">
        <v>1.12439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71.149547999999996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300.85379999999998</v>
      </c>
      <c r="L16">
        <v>0</v>
      </c>
      <c r="M16">
        <v>46.17</v>
      </c>
      <c r="N16">
        <v>120.65625</v>
      </c>
      <c r="O16">
        <v>126.47812500000001</v>
      </c>
      <c r="P16">
        <v>125.2487</v>
      </c>
      <c r="Q16">
        <v>0</v>
      </c>
      <c r="R16">
        <v>18.808700000000002</v>
      </c>
      <c r="S16">
        <v>21.678100000000001</v>
      </c>
      <c r="T16">
        <v>0</v>
      </c>
      <c r="U16">
        <v>348.97500000000002</v>
      </c>
      <c r="V16">
        <v>15.463198999999999</v>
      </c>
      <c r="W16">
        <v>46.399079999999998</v>
      </c>
      <c r="X16">
        <v>132.26089999999999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1.351</v>
      </c>
      <c r="AE16">
        <v>0</v>
      </c>
      <c r="AF16">
        <v>9.0630000000000006</v>
      </c>
      <c r="AG16">
        <v>41.833799999999997</v>
      </c>
      <c r="AH16">
        <v>0</v>
      </c>
      <c r="AI16">
        <v>0</v>
      </c>
      <c r="AJ16">
        <v>0</v>
      </c>
      <c r="AK16">
        <v>52.609499999999997</v>
      </c>
      <c r="AL16">
        <v>2.3239999999999998</v>
      </c>
      <c r="AM16">
        <v>0</v>
      </c>
      <c r="AN16">
        <v>0.68005000000000004</v>
      </c>
      <c r="AO16">
        <v>4.7039999999999997</v>
      </c>
      <c r="AP16">
        <v>8.3264999999999993</v>
      </c>
      <c r="AQ16">
        <v>0</v>
      </c>
      <c r="AR16">
        <v>3.3119999999999998</v>
      </c>
      <c r="AS16">
        <v>10.492559999999999</v>
      </c>
      <c r="AT16">
        <v>10.554667999999999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71.119548000000009</v>
      </c>
      <c r="BA16">
        <f t="shared" si="1"/>
        <v>1519.3624800000002</v>
      </c>
      <c r="BB16">
        <v>13</v>
      </c>
      <c r="BD16">
        <v>7.24</v>
      </c>
      <c r="BE16">
        <v>1.86</v>
      </c>
      <c r="BF16">
        <v>2.21</v>
      </c>
      <c r="BG16">
        <v>1.73</v>
      </c>
      <c r="BH16">
        <v>6.3</v>
      </c>
      <c r="BI16">
        <v>0.57999999999999996</v>
      </c>
      <c r="BJ16">
        <v>1.32</v>
      </c>
      <c r="BK16">
        <v>1.24</v>
      </c>
      <c r="BL16">
        <v>0.76</v>
      </c>
      <c r="BM16">
        <v>0.08</v>
      </c>
      <c r="BN16">
        <v>3.4</v>
      </c>
      <c r="BO16">
        <v>1.89</v>
      </c>
      <c r="BP16">
        <v>0.26</v>
      </c>
      <c r="BQ16">
        <v>1.99</v>
      </c>
      <c r="BR16">
        <v>2.1800000000000002</v>
      </c>
      <c r="BS16">
        <v>0.92</v>
      </c>
      <c r="BT16">
        <v>2.62351</v>
      </c>
      <c r="BU16">
        <v>1.3481259999999999</v>
      </c>
      <c r="BV16">
        <v>2.4537239999999998</v>
      </c>
      <c r="BW16">
        <v>1.9268540000000001</v>
      </c>
      <c r="BX16">
        <v>1.943438</v>
      </c>
      <c r="BY16">
        <v>2.69625</v>
      </c>
      <c r="BZ16">
        <v>1.333745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5.3385749999999996</v>
      </c>
      <c r="CK16">
        <v>1.849688</v>
      </c>
      <c r="CL16">
        <v>2.6784379999999999</v>
      </c>
      <c r="CM16">
        <v>2.5712999999999999</v>
      </c>
      <c r="CN16">
        <v>0</v>
      </c>
      <c r="CO16">
        <v>4.3140000000000001</v>
      </c>
      <c r="CP16">
        <v>4.2765000000000004</v>
      </c>
      <c r="CQ16">
        <v>0</v>
      </c>
      <c r="CR16">
        <v>0.68101</v>
      </c>
      <c r="CS16">
        <v>1.12439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71.119548000000009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300.85379999999998</v>
      </c>
      <c r="L17">
        <v>0</v>
      </c>
      <c r="M17">
        <v>46.17</v>
      </c>
      <c r="N17">
        <v>120.65625</v>
      </c>
      <c r="O17">
        <v>126.47812500000001</v>
      </c>
      <c r="P17">
        <v>125.2487</v>
      </c>
      <c r="Q17">
        <v>0</v>
      </c>
      <c r="R17">
        <v>18.808700000000002</v>
      </c>
      <c r="S17">
        <v>21.678100000000001</v>
      </c>
      <c r="T17">
        <v>0</v>
      </c>
      <c r="U17">
        <v>348.97500000000002</v>
      </c>
      <c r="V17">
        <v>15.463198999999999</v>
      </c>
      <c r="W17">
        <v>46.399079999999998</v>
      </c>
      <c r="X17">
        <v>132.26089999999999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1.351</v>
      </c>
      <c r="AE17">
        <v>0</v>
      </c>
      <c r="AF17">
        <v>9.0630000000000006</v>
      </c>
      <c r="AG17">
        <v>41.833799999999997</v>
      </c>
      <c r="AH17">
        <v>0</v>
      </c>
      <c r="AI17">
        <v>0</v>
      </c>
      <c r="AJ17">
        <v>0</v>
      </c>
      <c r="AK17">
        <v>52.609499999999997</v>
      </c>
      <c r="AL17">
        <v>2.3239999999999998</v>
      </c>
      <c r="AM17">
        <v>0</v>
      </c>
      <c r="AN17">
        <v>0.68005000000000004</v>
      </c>
      <c r="AO17">
        <v>4.7039999999999997</v>
      </c>
      <c r="AP17">
        <v>8.3264999999999993</v>
      </c>
      <c r="AQ17">
        <v>0</v>
      </c>
      <c r="AR17">
        <v>3.3119999999999998</v>
      </c>
      <c r="AS17">
        <v>10.492559999999999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71.262398000000005</v>
      </c>
      <c r="BA17">
        <f t="shared" si="1"/>
        <v>1523.9474620000001</v>
      </c>
      <c r="BB17">
        <v>14</v>
      </c>
      <c r="BD17">
        <v>7.24</v>
      </c>
      <c r="BE17">
        <v>1.86</v>
      </c>
      <c r="BF17">
        <v>2.21</v>
      </c>
      <c r="BG17">
        <v>1.73</v>
      </c>
      <c r="BH17">
        <v>6.3</v>
      </c>
      <c r="BI17">
        <v>0.57999999999999996</v>
      </c>
      <c r="BJ17">
        <v>1.32</v>
      </c>
      <c r="BK17">
        <v>1.24</v>
      </c>
      <c r="BL17">
        <v>0.76</v>
      </c>
      <c r="BM17">
        <v>0.08</v>
      </c>
      <c r="BN17">
        <v>3.4</v>
      </c>
      <c r="BO17">
        <v>1.89</v>
      </c>
      <c r="BP17">
        <v>0.26</v>
      </c>
      <c r="BQ17">
        <v>1.99</v>
      </c>
      <c r="BR17">
        <v>2.1800000000000002</v>
      </c>
      <c r="BS17">
        <v>0.92</v>
      </c>
      <c r="BT17">
        <v>2.62351</v>
      </c>
      <c r="BU17">
        <v>1.3481259999999999</v>
      </c>
      <c r="BV17">
        <v>2.4537239999999998</v>
      </c>
      <c r="BW17">
        <v>1.9268540000000001</v>
      </c>
      <c r="BX17">
        <v>1.943438</v>
      </c>
      <c r="BY17">
        <v>2.69625</v>
      </c>
      <c r="BZ17">
        <v>1.333745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5.3385749999999996</v>
      </c>
      <c r="CK17">
        <v>1.849688</v>
      </c>
      <c r="CL17">
        <v>2.6784379999999999</v>
      </c>
      <c r="CM17">
        <v>2.7141500000000001</v>
      </c>
      <c r="CN17">
        <v>0</v>
      </c>
      <c r="CO17">
        <v>4.3140000000000001</v>
      </c>
      <c r="CP17">
        <v>4.2765000000000004</v>
      </c>
      <c r="CQ17">
        <v>0</v>
      </c>
      <c r="CR17">
        <v>0.68101</v>
      </c>
      <c r="CS17">
        <v>1.12439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71.262398000000005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300.85379999999998</v>
      </c>
      <c r="L18">
        <v>0</v>
      </c>
      <c r="M18">
        <v>46.17</v>
      </c>
      <c r="N18">
        <v>120.65625</v>
      </c>
      <c r="O18">
        <v>126.47812500000001</v>
      </c>
      <c r="P18">
        <v>125.2487</v>
      </c>
      <c r="Q18">
        <v>0</v>
      </c>
      <c r="R18">
        <v>18.808700000000002</v>
      </c>
      <c r="S18">
        <v>21.678100000000001</v>
      </c>
      <c r="T18">
        <v>0</v>
      </c>
      <c r="U18">
        <v>348.97500000000002</v>
      </c>
      <c r="V18">
        <v>15.463198999999999</v>
      </c>
      <c r="W18">
        <v>46.399079999999998</v>
      </c>
      <c r="X18">
        <v>132.26089999999999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1.351</v>
      </c>
      <c r="AE18">
        <v>0</v>
      </c>
      <c r="AF18">
        <v>9.0630000000000006</v>
      </c>
      <c r="AG18">
        <v>41.833799999999997</v>
      </c>
      <c r="AH18">
        <v>0</v>
      </c>
      <c r="AI18">
        <v>0</v>
      </c>
      <c r="AJ18">
        <v>0</v>
      </c>
      <c r="AK18">
        <v>52.609499999999997</v>
      </c>
      <c r="AL18">
        <v>2.3239999999999998</v>
      </c>
      <c r="AM18">
        <v>0</v>
      </c>
      <c r="AN18">
        <v>0.68005000000000004</v>
      </c>
      <c r="AO18">
        <v>4.7039999999999997</v>
      </c>
      <c r="AP18">
        <v>8.3264999999999993</v>
      </c>
      <c r="AQ18">
        <v>0</v>
      </c>
      <c r="AR18">
        <v>3.3119999999999998</v>
      </c>
      <c r="AS18">
        <v>10.492559999999999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71.292398000000006</v>
      </c>
      <c r="BA18">
        <f t="shared" si="1"/>
        <v>1523.9774620000001</v>
      </c>
      <c r="BB18">
        <v>15</v>
      </c>
      <c r="BD18">
        <v>7.24</v>
      </c>
      <c r="BE18">
        <v>1.86</v>
      </c>
      <c r="BF18">
        <v>2.21</v>
      </c>
      <c r="BG18">
        <v>1.73</v>
      </c>
      <c r="BH18">
        <v>6.3</v>
      </c>
      <c r="BI18">
        <v>0.57999999999999996</v>
      </c>
      <c r="BJ18">
        <v>1.32</v>
      </c>
      <c r="BK18">
        <v>1.24</v>
      </c>
      <c r="BL18">
        <v>0.79</v>
      </c>
      <c r="BM18">
        <v>0.08</v>
      </c>
      <c r="BN18">
        <v>3.4</v>
      </c>
      <c r="BO18">
        <v>1.89</v>
      </c>
      <c r="BP18">
        <v>0.26</v>
      </c>
      <c r="BQ18">
        <v>1.99</v>
      </c>
      <c r="BR18">
        <v>2.1800000000000002</v>
      </c>
      <c r="BS18">
        <v>0.92</v>
      </c>
      <c r="BT18">
        <v>2.62351</v>
      </c>
      <c r="BU18">
        <v>1.3481259999999999</v>
      </c>
      <c r="BV18">
        <v>2.4537239999999998</v>
      </c>
      <c r="BW18">
        <v>1.9268540000000001</v>
      </c>
      <c r="BX18">
        <v>1.943438</v>
      </c>
      <c r="BY18">
        <v>2.69625</v>
      </c>
      <c r="BZ18">
        <v>1.333745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5.3385749999999996</v>
      </c>
      <c r="CK18">
        <v>1.849688</v>
      </c>
      <c r="CL18">
        <v>2.6784379999999999</v>
      </c>
      <c r="CM18">
        <v>2.7141500000000001</v>
      </c>
      <c r="CN18">
        <v>0</v>
      </c>
      <c r="CO18">
        <v>4.3140000000000001</v>
      </c>
      <c r="CP18">
        <v>4.2765000000000004</v>
      </c>
      <c r="CQ18">
        <v>0</v>
      </c>
      <c r="CR18">
        <v>0.68101</v>
      </c>
      <c r="CS18">
        <v>1.12439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71.292398000000006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300.85379999999998</v>
      </c>
      <c r="L19">
        <v>0</v>
      </c>
      <c r="M19">
        <v>46.17</v>
      </c>
      <c r="N19">
        <v>120.65625</v>
      </c>
      <c r="O19">
        <v>126.47812500000001</v>
      </c>
      <c r="P19">
        <v>125.2487</v>
      </c>
      <c r="Q19">
        <v>0</v>
      </c>
      <c r="R19">
        <v>18.808700000000002</v>
      </c>
      <c r="S19">
        <v>21.678100000000001</v>
      </c>
      <c r="T19">
        <v>0</v>
      </c>
      <c r="U19">
        <v>348.97500000000002</v>
      </c>
      <c r="V19">
        <v>15.463198999999999</v>
      </c>
      <c r="W19">
        <v>46.399079999999998</v>
      </c>
      <c r="X19">
        <v>132.26089999999999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1.351</v>
      </c>
      <c r="AE19">
        <v>0</v>
      </c>
      <c r="AF19">
        <v>9.0630000000000006</v>
      </c>
      <c r="AG19">
        <v>41.833799999999997</v>
      </c>
      <c r="AH19">
        <v>0</v>
      </c>
      <c r="AI19">
        <v>0</v>
      </c>
      <c r="AJ19">
        <v>0</v>
      </c>
      <c r="AK19">
        <v>52.609499999999997</v>
      </c>
      <c r="AL19">
        <v>2.3239999999999998</v>
      </c>
      <c r="AM19">
        <v>0</v>
      </c>
      <c r="AN19">
        <v>0.68005000000000004</v>
      </c>
      <c r="AO19">
        <v>4.7039999999999997</v>
      </c>
      <c r="AP19">
        <v>8.3264999999999993</v>
      </c>
      <c r="AQ19">
        <v>0</v>
      </c>
      <c r="AR19">
        <v>3.3119999999999998</v>
      </c>
      <c r="AS19">
        <v>10.492559999999999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71.505248000000009</v>
      </c>
      <c r="BA19">
        <f t="shared" si="1"/>
        <v>1524.1903119999999</v>
      </c>
      <c r="BB19">
        <v>16</v>
      </c>
      <c r="BD19">
        <v>7.24</v>
      </c>
      <c r="BE19">
        <v>1.86</v>
      </c>
      <c r="BF19">
        <v>2.21</v>
      </c>
      <c r="BG19">
        <v>1.73</v>
      </c>
      <c r="BH19">
        <v>6.3</v>
      </c>
      <c r="BI19">
        <v>0.57999999999999996</v>
      </c>
      <c r="BJ19">
        <v>1.39</v>
      </c>
      <c r="BK19">
        <v>1.24</v>
      </c>
      <c r="BL19">
        <v>0.79</v>
      </c>
      <c r="BM19">
        <v>0.08</v>
      </c>
      <c r="BN19">
        <v>3.4</v>
      </c>
      <c r="BO19">
        <v>1.89</v>
      </c>
      <c r="BP19">
        <v>0.26</v>
      </c>
      <c r="BQ19">
        <v>1.99</v>
      </c>
      <c r="BR19">
        <v>2.1800000000000002</v>
      </c>
      <c r="BS19">
        <v>0.92</v>
      </c>
      <c r="BT19">
        <v>2.62351</v>
      </c>
      <c r="BU19">
        <v>1.3481259999999999</v>
      </c>
      <c r="BV19">
        <v>2.4537239999999998</v>
      </c>
      <c r="BW19">
        <v>1.9268540000000001</v>
      </c>
      <c r="BX19">
        <v>1.943438</v>
      </c>
      <c r="BY19">
        <v>2.69625</v>
      </c>
      <c r="BZ19">
        <v>1.333745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5.3385749999999996</v>
      </c>
      <c r="CK19">
        <v>1.849688</v>
      </c>
      <c r="CL19">
        <v>2.6784379999999999</v>
      </c>
      <c r="CM19">
        <v>2.8570000000000002</v>
      </c>
      <c r="CN19">
        <v>0</v>
      </c>
      <c r="CO19">
        <v>4.3140000000000001</v>
      </c>
      <c r="CP19">
        <v>4.2765000000000004</v>
      </c>
      <c r="CQ19">
        <v>0</v>
      </c>
      <c r="CR19">
        <v>0.68101</v>
      </c>
      <c r="CS19">
        <v>1.12439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71.505248000000009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300.85379999999998</v>
      </c>
      <c r="L20">
        <v>0</v>
      </c>
      <c r="M20">
        <v>46.17</v>
      </c>
      <c r="N20">
        <v>120.65625</v>
      </c>
      <c r="O20">
        <v>126.47812500000001</v>
      </c>
      <c r="P20">
        <v>125.2487</v>
      </c>
      <c r="Q20">
        <v>0</v>
      </c>
      <c r="R20">
        <v>18.808700000000002</v>
      </c>
      <c r="S20">
        <v>21.678100000000001</v>
      </c>
      <c r="T20">
        <v>0</v>
      </c>
      <c r="U20">
        <v>348.97500000000002</v>
      </c>
      <c r="V20">
        <v>15.463198999999999</v>
      </c>
      <c r="W20">
        <v>46.399079999999998</v>
      </c>
      <c r="X20">
        <v>132.26089999999999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1.351</v>
      </c>
      <c r="AE20">
        <v>0</v>
      </c>
      <c r="AF20">
        <v>9.0630000000000006</v>
      </c>
      <c r="AG20">
        <v>41.833799999999997</v>
      </c>
      <c r="AH20">
        <v>0</v>
      </c>
      <c r="AI20">
        <v>0</v>
      </c>
      <c r="AJ20">
        <v>0</v>
      </c>
      <c r="AK20">
        <v>52.609499999999997</v>
      </c>
      <c r="AL20">
        <v>2.3239999999999998</v>
      </c>
      <c r="AM20">
        <v>0</v>
      </c>
      <c r="AN20">
        <v>0.68005000000000004</v>
      </c>
      <c r="AO20">
        <v>4.7039999999999997</v>
      </c>
      <c r="AP20">
        <v>8.3264999999999993</v>
      </c>
      <c r="AQ20">
        <v>0</v>
      </c>
      <c r="AR20">
        <v>3.3119999999999998</v>
      </c>
      <c r="AS20">
        <v>10.492559999999999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71.505248000000009</v>
      </c>
      <c r="BA20">
        <f t="shared" si="1"/>
        <v>1524.1903119999999</v>
      </c>
      <c r="BB20">
        <v>17</v>
      </c>
      <c r="BD20">
        <v>7.24</v>
      </c>
      <c r="BE20">
        <v>1.86</v>
      </c>
      <c r="BF20">
        <v>2.21</v>
      </c>
      <c r="BG20">
        <v>1.73</v>
      </c>
      <c r="BH20">
        <v>6.3</v>
      </c>
      <c r="BI20">
        <v>0.57999999999999996</v>
      </c>
      <c r="BJ20">
        <v>1.39</v>
      </c>
      <c r="BK20">
        <v>1.24</v>
      </c>
      <c r="BL20">
        <v>0.79</v>
      </c>
      <c r="BM20">
        <v>0.08</v>
      </c>
      <c r="BN20">
        <v>3.4</v>
      </c>
      <c r="BO20">
        <v>1.89</v>
      </c>
      <c r="BP20">
        <v>0.26</v>
      </c>
      <c r="BQ20">
        <v>1.99</v>
      </c>
      <c r="BR20">
        <v>2.1800000000000002</v>
      </c>
      <c r="BS20">
        <v>0.92</v>
      </c>
      <c r="BT20">
        <v>2.62351</v>
      </c>
      <c r="BU20">
        <v>1.3481259999999999</v>
      </c>
      <c r="BV20">
        <v>2.4537239999999998</v>
      </c>
      <c r="BW20">
        <v>1.9268540000000001</v>
      </c>
      <c r="BX20">
        <v>1.943438</v>
      </c>
      <c r="BY20">
        <v>2.69625</v>
      </c>
      <c r="BZ20">
        <v>1.333745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5.3385749999999996</v>
      </c>
      <c r="CK20">
        <v>1.849688</v>
      </c>
      <c r="CL20">
        <v>2.6784379999999999</v>
      </c>
      <c r="CM20">
        <v>2.8570000000000002</v>
      </c>
      <c r="CN20">
        <v>0</v>
      </c>
      <c r="CO20">
        <v>4.3140000000000001</v>
      </c>
      <c r="CP20">
        <v>4.2765000000000004</v>
      </c>
      <c r="CQ20">
        <v>0</v>
      </c>
      <c r="CR20">
        <v>0.68101</v>
      </c>
      <c r="CS20">
        <v>1.12439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71.505248000000009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300.85379999999998</v>
      </c>
      <c r="L21">
        <v>0</v>
      </c>
      <c r="M21">
        <v>46.17</v>
      </c>
      <c r="N21">
        <v>120.65625</v>
      </c>
      <c r="O21">
        <v>126.47812500000001</v>
      </c>
      <c r="P21">
        <v>125.2487</v>
      </c>
      <c r="Q21">
        <v>0</v>
      </c>
      <c r="R21">
        <v>18.808700000000002</v>
      </c>
      <c r="S21">
        <v>21.678100000000001</v>
      </c>
      <c r="T21">
        <v>0</v>
      </c>
      <c r="U21">
        <v>348.97500000000002</v>
      </c>
      <c r="V21">
        <v>15.463198999999999</v>
      </c>
      <c r="W21">
        <v>46.399079999999998</v>
      </c>
      <c r="X21">
        <v>132.26089999999999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1.351</v>
      </c>
      <c r="AE21">
        <v>0</v>
      </c>
      <c r="AF21">
        <v>9.0630000000000006</v>
      </c>
      <c r="AG21">
        <v>41.833799999999997</v>
      </c>
      <c r="AH21">
        <v>0</v>
      </c>
      <c r="AI21">
        <v>0</v>
      </c>
      <c r="AJ21">
        <v>0</v>
      </c>
      <c r="AK21">
        <v>52.609499999999997</v>
      </c>
      <c r="AL21">
        <v>2.3239999999999998</v>
      </c>
      <c r="AM21">
        <v>0</v>
      </c>
      <c r="AN21">
        <v>0.68005000000000004</v>
      </c>
      <c r="AO21">
        <v>4.7039999999999997</v>
      </c>
      <c r="AP21">
        <v>8.3264999999999993</v>
      </c>
      <c r="AQ21">
        <v>0</v>
      </c>
      <c r="AR21">
        <v>3.3119999999999998</v>
      </c>
      <c r="AS21">
        <v>24.617159999999998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71.81094800000001</v>
      </c>
      <c r="BA21">
        <f t="shared" si="1"/>
        <v>1538.6206120000002</v>
      </c>
      <c r="BB21">
        <v>18</v>
      </c>
      <c r="BD21">
        <v>7.24</v>
      </c>
      <c r="BE21">
        <v>1.86</v>
      </c>
      <c r="BF21">
        <v>2.23</v>
      </c>
      <c r="BG21">
        <v>1.73</v>
      </c>
      <c r="BH21">
        <v>6.3</v>
      </c>
      <c r="BI21">
        <v>0.57999999999999996</v>
      </c>
      <c r="BJ21">
        <v>1.39</v>
      </c>
      <c r="BK21">
        <v>1.24</v>
      </c>
      <c r="BL21">
        <v>0.79</v>
      </c>
      <c r="BM21">
        <v>0.08</v>
      </c>
      <c r="BN21">
        <v>3.4</v>
      </c>
      <c r="BO21">
        <v>1.89</v>
      </c>
      <c r="BP21">
        <v>0.26</v>
      </c>
      <c r="BQ21">
        <v>1.99</v>
      </c>
      <c r="BR21">
        <v>2.1800000000000002</v>
      </c>
      <c r="BS21">
        <v>0.92</v>
      </c>
      <c r="BT21">
        <v>2.62351</v>
      </c>
      <c r="BU21">
        <v>1.3481259999999999</v>
      </c>
      <c r="BV21">
        <v>2.4537239999999998</v>
      </c>
      <c r="BW21">
        <v>1.9268540000000001</v>
      </c>
      <c r="BX21">
        <v>1.943438</v>
      </c>
      <c r="BY21">
        <v>2.69625</v>
      </c>
      <c r="BZ21">
        <v>1.333745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5.3385749999999996</v>
      </c>
      <c r="CK21">
        <v>1.849688</v>
      </c>
      <c r="CL21">
        <v>2.6784379999999999</v>
      </c>
      <c r="CM21">
        <v>3.1427</v>
      </c>
      <c r="CN21">
        <v>0</v>
      </c>
      <c r="CO21">
        <v>4.3140000000000001</v>
      </c>
      <c r="CP21">
        <v>4.2765000000000004</v>
      </c>
      <c r="CQ21">
        <v>0</v>
      </c>
      <c r="CR21">
        <v>0.68101</v>
      </c>
      <c r="CS21">
        <v>1.12439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71.81094800000001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300.85379999999998</v>
      </c>
      <c r="L22">
        <v>0</v>
      </c>
      <c r="M22">
        <v>46.17</v>
      </c>
      <c r="N22">
        <v>120.65625</v>
      </c>
      <c r="O22">
        <v>126.47812500000001</v>
      </c>
      <c r="P22">
        <v>125.2487</v>
      </c>
      <c r="Q22">
        <v>0</v>
      </c>
      <c r="R22">
        <v>18.808700000000002</v>
      </c>
      <c r="S22">
        <v>21.678100000000001</v>
      </c>
      <c r="T22">
        <v>0</v>
      </c>
      <c r="U22">
        <v>348.97500000000002</v>
      </c>
      <c r="V22">
        <v>20.731850000000001</v>
      </c>
      <c r="W22">
        <v>46.399079999999998</v>
      </c>
      <c r="X22">
        <v>132.26089999999999</v>
      </c>
      <c r="Y22">
        <v>0</v>
      </c>
      <c r="Z22">
        <v>6.6</v>
      </c>
      <c r="AA22">
        <v>0</v>
      </c>
      <c r="AB22">
        <v>0</v>
      </c>
      <c r="AC22">
        <v>0</v>
      </c>
      <c r="AD22">
        <v>1.351</v>
      </c>
      <c r="AE22">
        <v>0</v>
      </c>
      <c r="AF22">
        <v>9.0630000000000006</v>
      </c>
      <c r="AG22">
        <v>41.833799999999997</v>
      </c>
      <c r="AH22">
        <v>0</v>
      </c>
      <c r="AI22">
        <v>0</v>
      </c>
      <c r="AJ22">
        <v>0</v>
      </c>
      <c r="AK22">
        <v>52.609499999999997</v>
      </c>
      <c r="AL22">
        <v>2.3239999999999998</v>
      </c>
      <c r="AM22">
        <v>0</v>
      </c>
      <c r="AN22">
        <v>0.68005000000000004</v>
      </c>
      <c r="AO22">
        <v>4.7039999999999997</v>
      </c>
      <c r="AP22">
        <v>8.3264999999999993</v>
      </c>
      <c r="AQ22">
        <v>0</v>
      </c>
      <c r="AR22">
        <v>3.3119999999999998</v>
      </c>
      <c r="AS22">
        <v>24.617159999999998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72.096648000000002</v>
      </c>
      <c r="BA22">
        <f t="shared" si="1"/>
        <v>1550.7749629999998</v>
      </c>
      <c r="BB22">
        <v>19</v>
      </c>
      <c r="BD22">
        <v>7.24</v>
      </c>
      <c r="BE22">
        <v>1.86</v>
      </c>
      <c r="BF22">
        <v>2.23</v>
      </c>
      <c r="BG22">
        <v>1.73</v>
      </c>
      <c r="BH22">
        <v>6.3</v>
      </c>
      <c r="BI22">
        <v>0.57999999999999996</v>
      </c>
      <c r="BJ22">
        <v>1.39</v>
      </c>
      <c r="BK22">
        <v>1.24</v>
      </c>
      <c r="BL22">
        <v>0.79</v>
      </c>
      <c r="BM22">
        <v>0.08</v>
      </c>
      <c r="BN22">
        <v>3.4</v>
      </c>
      <c r="BO22">
        <v>1.89</v>
      </c>
      <c r="BP22">
        <v>0.26</v>
      </c>
      <c r="BQ22">
        <v>1.99</v>
      </c>
      <c r="BR22">
        <v>2.1800000000000002</v>
      </c>
      <c r="BS22">
        <v>0.92</v>
      </c>
      <c r="BT22">
        <v>2.62351</v>
      </c>
      <c r="BU22">
        <v>1.3481259999999999</v>
      </c>
      <c r="BV22">
        <v>2.4537239999999998</v>
      </c>
      <c r="BW22">
        <v>1.9268540000000001</v>
      </c>
      <c r="BX22">
        <v>1.943438</v>
      </c>
      <c r="BY22">
        <v>2.69625</v>
      </c>
      <c r="BZ22">
        <v>1.333745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5.3385749999999996</v>
      </c>
      <c r="CK22">
        <v>1.849688</v>
      </c>
      <c r="CL22">
        <v>2.6784379999999999</v>
      </c>
      <c r="CM22">
        <v>3.4283999999999999</v>
      </c>
      <c r="CN22">
        <v>0</v>
      </c>
      <c r="CO22">
        <v>4.3140000000000001</v>
      </c>
      <c r="CP22">
        <v>4.2765000000000004</v>
      </c>
      <c r="CQ22">
        <v>0</v>
      </c>
      <c r="CR22">
        <v>0.68101</v>
      </c>
      <c r="CS22">
        <v>1.12439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72.096648000000002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300.85379999999998</v>
      </c>
      <c r="L23">
        <v>0</v>
      </c>
      <c r="M23">
        <v>46.17</v>
      </c>
      <c r="N23">
        <v>120.65625</v>
      </c>
      <c r="O23">
        <v>126.47812500000001</v>
      </c>
      <c r="P23">
        <v>125.2487</v>
      </c>
      <c r="Q23">
        <v>0</v>
      </c>
      <c r="R23">
        <v>18.808700000000002</v>
      </c>
      <c r="S23">
        <v>21.678100000000001</v>
      </c>
      <c r="T23">
        <v>0</v>
      </c>
      <c r="U23">
        <v>348.97500000000002</v>
      </c>
      <c r="V23">
        <v>20.731850000000001</v>
      </c>
      <c r="W23">
        <v>46.399079999999998</v>
      </c>
      <c r="X23">
        <v>132.26089999999999</v>
      </c>
      <c r="Y23">
        <v>0</v>
      </c>
      <c r="Z23">
        <v>6.6</v>
      </c>
      <c r="AA23">
        <v>0</v>
      </c>
      <c r="AB23">
        <v>0</v>
      </c>
      <c r="AC23">
        <v>0</v>
      </c>
      <c r="AD23">
        <v>1.351</v>
      </c>
      <c r="AE23">
        <v>15.756</v>
      </c>
      <c r="AF23">
        <v>9.0630000000000006</v>
      </c>
      <c r="AG23">
        <v>41.833799999999997</v>
      </c>
      <c r="AH23">
        <v>23.884899999999998</v>
      </c>
      <c r="AI23">
        <v>2.6059999999999999</v>
      </c>
      <c r="AJ23">
        <v>0</v>
      </c>
      <c r="AK23">
        <v>52.609499999999997</v>
      </c>
      <c r="AL23">
        <v>23.24</v>
      </c>
      <c r="AM23">
        <v>0</v>
      </c>
      <c r="AN23">
        <v>0.68005000000000004</v>
      </c>
      <c r="AO23">
        <v>4.7039999999999997</v>
      </c>
      <c r="AP23">
        <v>8.3264999999999993</v>
      </c>
      <c r="AQ23">
        <v>0</v>
      </c>
      <c r="AR23">
        <v>3.3119999999999998</v>
      </c>
      <c r="AS23">
        <v>24.617159999999998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72.312986000000009</v>
      </c>
      <c r="BA23">
        <f t="shared" si="1"/>
        <v>1614.1542009999996</v>
      </c>
      <c r="BB23">
        <v>20</v>
      </c>
      <c r="BD23">
        <v>7.24</v>
      </c>
      <c r="BE23">
        <v>1.86</v>
      </c>
      <c r="BF23">
        <v>2.23</v>
      </c>
      <c r="BG23">
        <v>1.73</v>
      </c>
      <c r="BH23">
        <v>6.3</v>
      </c>
      <c r="BI23">
        <v>0.57999999999999996</v>
      </c>
      <c r="BJ23">
        <v>1.39</v>
      </c>
      <c r="BK23">
        <v>1.24</v>
      </c>
      <c r="BL23">
        <v>0.76</v>
      </c>
      <c r="BM23">
        <v>0.09</v>
      </c>
      <c r="BN23">
        <v>3.4</v>
      </c>
      <c r="BO23">
        <v>1.89</v>
      </c>
      <c r="BP23">
        <v>0.26</v>
      </c>
      <c r="BQ23">
        <v>1.99</v>
      </c>
      <c r="BR23">
        <v>2.1800000000000002</v>
      </c>
      <c r="BS23">
        <v>0.92</v>
      </c>
      <c r="BT23">
        <v>2.62351</v>
      </c>
      <c r="BU23">
        <v>1.3481259999999999</v>
      </c>
      <c r="BV23">
        <v>2.4537239999999998</v>
      </c>
      <c r="BW23">
        <v>1.9268540000000001</v>
      </c>
      <c r="BX23">
        <v>1.943438</v>
      </c>
      <c r="BY23">
        <v>2.69625</v>
      </c>
      <c r="BZ23">
        <v>1.333745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5.3385749999999996</v>
      </c>
      <c r="CK23">
        <v>1.849688</v>
      </c>
      <c r="CL23">
        <v>2.6784379999999999</v>
      </c>
      <c r="CM23">
        <v>3.5355379999999998</v>
      </c>
      <c r="CN23">
        <v>0</v>
      </c>
      <c r="CO23">
        <v>4.3140000000000001</v>
      </c>
      <c r="CP23">
        <v>4.2765000000000004</v>
      </c>
      <c r="CQ23">
        <v>0</v>
      </c>
      <c r="CR23">
        <v>0.68101</v>
      </c>
      <c r="CS23">
        <v>1.12439</v>
      </c>
      <c r="CT23">
        <v>0</v>
      </c>
      <c r="CU23">
        <v>0</v>
      </c>
      <c r="CV23">
        <v>0.12920000000000001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72.312986000000009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300.85379999999998</v>
      </c>
      <c r="L24">
        <v>0</v>
      </c>
      <c r="M24">
        <v>46.17</v>
      </c>
      <c r="N24">
        <v>120.65625</v>
      </c>
      <c r="O24">
        <v>126.47812500000001</v>
      </c>
      <c r="P24">
        <v>125.2487</v>
      </c>
      <c r="Q24">
        <v>0</v>
      </c>
      <c r="R24">
        <v>18.808700000000002</v>
      </c>
      <c r="S24">
        <v>21.678100000000001</v>
      </c>
      <c r="T24">
        <v>0</v>
      </c>
      <c r="U24">
        <v>348.97500000000002</v>
      </c>
      <c r="V24">
        <v>20.731850000000001</v>
      </c>
      <c r="W24">
        <v>46.399079999999998</v>
      </c>
      <c r="X24">
        <v>132.26089999999999</v>
      </c>
      <c r="Y24">
        <v>0</v>
      </c>
      <c r="Z24">
        <v>6.6</v>
      </c>
      <c r="AA24">
        <v>0</v>
      </c>
      <c r="AB24">
        <v>0</v>
      </c>
      <c r="AC24">
        <v>0</v>
      </c>
      <c r="AD24">
        <v>9.3218999999999994</v>
      </c>
      <c r="AE24">
        <v>31.512</v>
      </c>
      <c r="AF24">
        <v>9.0630000000000006</v>
      </c>
      <c r="AG24">
        <v>41.833799999999997</v>
      </c>
      <c r="AH24">
        <v>47.769799999999996</v>
      </c>
      <c r="AI24">
        <v>7.8179999999999996</v>
      </c>
      <c r="AJ24">
        <v>0</v>
      </c>
      <c r="AK24">
        <v>52.609499999999997</v>
      </c>
      <c r="AL24">
        <v>55.776000000000003</v>
      </c>
      <c r="AM24">
        <v>0</v>
      </c>
      <c r="AN24">
        <v>0.68005000000000004</v>
      </c>
      <c r="AO24">
        <v>4.7039999999999997</v>
      </c>
      <c r="AP24">
        <v>8.3264999999999993</v>
      </c>
      <c r="AQ24">
        <v>16.055</v>
      </c>
      <c r="AR24">
        <v>3.3119999999999998</v>
      </c>
      <c r="AS24">
        <v>24.617159999999998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72.442186000000007</v>
      </c>
      <c r="BA24">
        <f t="shared" si="1"/>
        <v>1715.6982009999995</v>
      </c>
      <c r="BB24">
        <v>21</v>
      </c>
      <c r="BD24">
        <v>7.24</v>
      </c>
      <c r="BE24">
        <v>1.86</v>
      </c>
      <c r="BF24">
        <v>2.23</v>
      </c>
      <c r="BG24">
        <v>1.73</v>
      </c>
      <c r="BH24">
        <v>6.3</v>
      </c>
      <c r="BI24">
        <v>0.57999999999999996</v>
      </c>
      <c r="BJ24">
        <v>1.39</v>
      </c>
      <c r="BK24">
        <v>1.24</v>
      </c>
      <c r="BL24">
        <v>0.76</v>
      </c>
      <c r="BM24">
        <v>0.09</v>
      </c>
      <c r="BN24">
        <v>3.4</v>
      </c>
      <c r="BO24">
        <v>1.89</v>
      </c>
      <c r="BP24">
        <v>0.26</v>
      </c>
      <c r="BQ24">
        <v>1.99</v>
      </c>
      <c r="BR24">
        <v>2.1800000000000002</v>
      </c>
      <c r="BS24">
        <v>0.92</v>
      </c>
      <c r="BT24">
        <v>2.62351</v>
      </c>
      <c r="BU24">
        <v>1.3481259999999999</v>
      </c>
      <c r="BV24">
        <v>2.4537239999999998</v>
      </c>
      <c r="BW24">
        <v>1.9268540000000001</v>
      </c>
      <c r="BX24">
        <v>1.943438</v>
      </c>
      <c r="BY24">
        <v>2.69625</v>
      </c>
      <c r="BZ24">
        <v>1.333745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5.3385749999999996</v>
      </c>
      <c r="CK24">
        <v>1.849688</v>
      </c>
      <c r="CL24">
        <v>2.6784379999999999</v>
      </c>
      <c r="CM24">
        <v>3.5355379999999998</v>
      </c>
      <c r="CN24">
        <v>0</v>
      </c>
      <c r="CO24">
        <v>4.3140000000000001</v>
      </c>
      <c r="CP24">
        <v>4.2765000000000004</v>
      </c>
      <c r="CQ24">
        <v>0</v>
      </c>
      <c r="CR24">
        <v>0.68101</v>
      </c>
      <c r="CS24">
        <v>1.12439</v>
      </c>
      <c r="CT24">
        <v>0</v>
      </c>
      <c r="CU24">
        <v>0</v>
      </c>
      <c r="CV24">
        <v>0.25840000000000002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72.442186000000007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300.85379999999998</v>
      </c>
      <c r="L25">
        <v>0</v>
      </c>
      <c r="M25">
        <v>46.17</v>
      </c>
      <c r="N25">
        <v>120.65625</v>
      </c>
      <c r="O25">
        <v>126.47812500000001</v>
      </c>
      <c r="P25">
        <v>125.2487</v>
      </c>
      <c r="Q25">
        <v>0</v>
      </c>
      <c r="R25">
        <v>18.808700000000002</v>
      </c>
      <c r="S25">
        <v>21.678100000000001</v>
      </c>
      <c r="T25">
        <v>0</v>
      </c>
      <c r="U25">
        <v>348.97500000000002</v>
      </c>
      <c r="V25">
        <v>20.731850000000001</v>
      </c>
      <c r="W25">
        <v>46.399079999999998</v>
      </c>
      <c r="X25">
        <v>132.26089999999999</v>
      </c>
      <c r="Y25">
        <v>0</v>
      </c>
      <c r="Z25">
        <v>6.6</v>
      </c>
      <c r="AA25">
        <v>0</v>
      </c>
      <c r="AB25">
        <v>0</v>
      </c>
      <c r="AC25">
        <v>7.2990399999999998</v>
      </c>
      <c r="AD25">
        <v>9.3218999999999994</v>
      </c>
      <c r="AE25">
        <v>31.512</v>
      </c>
      <c r="AF25">
        <v>9.0630000000000006</v>
      </c>
      <c r="AG25">
        <v>41.833799999999997</v>
      </c>
      <c r="AH25">
        <v>71.654700000000005</v>
      </c>
      <c r="AI25">
        <v>16.939</v>
      </c>
      <c r="AJ25">
        <v>0</v>
      </c>
      <c r="AK25">
        <v>52.609499999999997</v>
      </c>
      <c r="AL25">
        <v>55.776000000000003</v>
      </c>
      <c r="AM25">
        <v>0</v>
      </c>
      <c r="AN25">
        <v>0.68005000000000004</v>
      </c>
      <c r="AO25">
        <v>3.8220000000000001</v>
      </c>
      <c r="AP25">
        <v>8.3264999999999993</v>
      </c>
      <c r="AQ25">
        <v>32.11</v>
      </c>
      <c r="AR25">
        <v>3.3119999999999998</v>
      </c>
      <c r="AS25">
        <v>10.492559999999999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72.601386000000019</v>
      </c>
      <c r="BA25">
        <f t="shared" si="1"/>
        <v>1757.2107409999996</v>
      </c>
      <c r="BB25">
        <v>22</v>
      </c>
      <c r="BD25">
        <v>7.24</v>
      </c>
      <c r="BE25">
        <v>1.86</v>
      </c>
      <c r="BF25">
        <v>2.23</v>
      </c>
      <c r="BG25">
        <v>1.73</v>
      </c>
      <c r="BH25">
        <v>6.3</v>
      </c>
      <c r="BI25">
        <v>0.57999999999999996</v>
      </c>
      <c r="BJ25">
        <v>1.39</v>
      </c>
      <c r="BK25">
        <v>1.24</v>
      </c>
      <c r="BL25">
        <v>0.79</v>
      </c>
      <c r="BM25">
        <v>0.09</v>
      </c>
      <c r="BN25">
        <v>3.4</v>
      </c>
      <c r="BO25">
        <v>1.89</v>
      </c>
      <c r="BP25">
        <v>0.26</v>
      </c>
      <c r="BQ25">
        <v>1.99</v>
      </c>
      <c r="BR25">
        <v>2.1800000000000002</v>
      </c>
      <c r="BS25">
        <v>0.92</v>
      </c>
      <c r="BT25">
        <v>2.62351</v>
      </c>
      <c r="BU25">
        <v>1.3481259999999999</v>
      </c>
      <c r="BV25">
        <v>2.4537239999999998</v>
      </c>
      <c r="BW25">
        <v>1.9268540000000001</v>
      </c>
      <c r="BX25">
        <v>1.943438</v>
      </c>
      <c r="BY25">
        <v>2.69625</v>
      </c>
      <c r="BZ25">
        <v>1.333745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5.3385749999999996</v>
      </c>
      <c r="CK25">
        <v>1.849688</v>
      </c>
      <c r="CL25">
        <v>2.6784379999999999</v>
      </c>
      <c r="CM25">
        <v>3.5355379999999998</v>
      </c>
      <c r="CN25">
        <v>0</v>
      </c>
      <c r="CO25">
        <v>4.3140000000000001</v>
      </c>
      <c r="CP25">
        <v>4.2765000000000004</v>
      </c>
      <c r="CQ25">
        <v>0</v>
      </c>
      <c r="CR25">
        <v>0.68101</v>
      </c>
      <c r="CS25">
        <v>1.12439</v>
      </c>
      <c r="CT25">
        <v>0</v>
      </c>
      <c r="CU25">
        <v>0</v>
      </c>
      <c r="CV25">
        <v>0.3876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72.601386000000019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300.85379999999998</v>
      </c>
      <c r="L26">
        <v>0</v>
      </c>
      <c r="M26">
        <v>46.17</v>
      </c>
      <c r="N26">
        <v>120.65625</v>
      </c>
      <c r="O26">
        <v>126.47812500000001</v>
      </c>
      <c r="P26">
        <v>125.2487</v>
      </c>
      <c r="Q26">
        <v>0</v>
      </c>
      <c r="R26">
        <v>18.808700000000002</v>
      </c>
      <c r="S26">
        <v>21.678100000000001</v>
      </c>
      <c r="T26">
        <v>0</v>
      </c>
      <c r="U26">
        <v>348.97500000000002</v>
      </c>
      <c r="V26">
        <v>20.731850000000001</v>
      </c>
      <c r="W26">
        <v>46.399079999999998</v>
      </c>
      <c r="X26">
        <v>132.26089999999999</v>
      </c>
      <c r="Y26">
        <v>0</v>
      </c>
      <c r="Z26">
        <v>6.6</v>
      </c>
      <c r="AA26">
        <v>0</v>
      </c>
      <c r="AB26">
        <v>13.426</v>
      </c>
      <c r="AC26">
        <v>9.9058399999999995</v>
      </c>
      <c r="AD26">
        <v>18.643799999999999</v>
      </c>
      <c r="AE26">
        <v>42.147300000000001</v>
      </c>
      <c r="AF26">
        <v>9.0630000000000006</v>
      </c>
      <c r="AG26">
        <v>41.833799999999997</v>
      </c>
      <c r="AH26">
        <v>95.539599999999993</v>
      </c>
      <c r="AI26">
        <v>16.939</v>
      </c>
      <c r="AJ26">
        <v>0</v>
      </c>
      <c r="AK26">
        <v>52.609499999999997</v>
      </c>
      <c r="AL26">
        <v>55.776000000000003</v>
      </c>
      <c r="AM26">
        <v>4.0919999999999996</v>
      </c>
      <c r="AN26">
        <v>0.68005000000000004</v>
      </c>
      <c r="AO26">
        <v>3.8220000000000001</v>
      </c>
      <c r="AP26">
        <v>8.3264999999999993</v>
      </c>
      <c r="AQ26">
        <v>32.11</v>
      </c>
      <c r="AR26">
        <v>3.3119999999999998</v>
      </c>
      <c r="AS26">
        <v>10.492559999999999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73.057786000000007</v>
      </c>
      <c r="BA26">
        <f t="shared" si="1"/>
        <v>1821.6340409999996</v>
      </c>
      <c r="BB26">
        <v>23</v>
      </c>
      <c r="BD26">
        <v>7.24</v>
      </c>
      <c r="BE26">
        <v>1.86</v>
      </c>
      <c r="BF26">
        <v>2.23</v>
      </c>
      <c r="BG26">
        <v>1.73</v>
      </c>
      <c r="BH26">
        <v>6.3</v>
      </c>
      <c r="BI26">
        <v>0.6</v>
      </c>
      <c r="BJ26">
        <v>1.42</v>
      </c>
      <c r="BK26">
        <v>1.24</v>
      </c>
      <c r="BL26">
        <v>0.79</v>
      </c>
      <c r="BM26">
        <v>0.09</v>
      </c>
      <c r="BN26">
        <v>3.4</v>
      </c>
      <c r="BO26">
        <v>1.89</v>
      </c>
      <c r="BP26">
        <v>0.26</v>
      </c>
      <c r="BQ26">
        <v>1.99</v>
      </c>
      <c r="BR26">
        <v>2.1800000000000002</v>
      </c>
      <c r="BS26">
        <v>0.92</v>
      </c>
      <c r="BT26">
        <v>2.62351</v>
      </c>
      <c r="BU26">
        <v>1.3481259999999999</v>
      </c>
      <c r="BV26">
        <v>2.4537239999999998</v>
      </c>
      <c r="BW26">
        <v>1.9268540000000001</v>
      </c>
      <c r="BX26">
        <v>1.943438</v>
      </c>
      <c r="BY26">
        <v>2.69625</v>
      </c>
      <c r="BZ26">
        <v>1.333745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5.3385749999999996</v>
      </c>
      <c r="CK26">
        <v>1.849688</v>
      </c>
      <c r="CL26">
        <v>2.6784379999999999</v>
      </c>
      <c r="CM26">
        <v>3.5355379999999998</v>
      </c>
      <c r="CN26">
        <v>0</v>
      </c>
      <c r="CO26">
        <v>4.3140000000000001</v>
      </c>
      <c r="CP26">
        <v>4.2765000000000004</v>
      </c>
      <c r="CQ26">
        <v>0</v>
      </c>
      <c r="CR26">
        <v>0.68101</v>
      </c>
      <c r="CS26">
        <v>1.12439</v>
      </c>
      <c r="CT26">
        <v>0</v>
      </c>
      <c r="CU26">
        <v>0.2772</v>
      </c>
      <c r="CV26">
        <v>0.51680000000000004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73.057786000000007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300.85379999999998</v>
      </c>
      <c r="L27">
        <v>0</v>
      </c>
      <c r="M27">
        <v>46.17</v>
      </c>
      <c r="N27">
        <v>120.65625</v>
      </c>
      <c r="O27">
        <v>126.47812500000001</v>
      </c>
      <c r="P27">
        <v>125.2487</v>
      </c>
      <c r="Q27">
        <v>0</v>
      </c>
      <c r="R27">
        <v>18.808700000000002</v>
      </c>
      <c r="S27">
        <v>21.678100000000001</v>
      </c>
      <c r="T27">
        <v>0</v>
      </c>
      <c r="U27">
        <v>348.97500000000002</v>
      </c>
      <c r="V27">
        <v>20.731850000000001</v>
      </c>
      <c r="W27">
        <v>46.399079999999998</v>
      </c>
      <c r="X27">
        <v>132.26089999999999</v>
      </c>
      <c r="Y27">
        <v>0</v>
      </c>
      <c r="Z27">
        <v>13.09</v>
      </c>
      <c r="AA27">
        <v>0</v>
      </c>
      <c r="AB27">
        <v>13.426</v>
      </c>
      <c r="AC27">
        <v>19.811679999999999</v>
      </c>
      <c r="AD27">
        <v>27.965699999999998</v>
      </c>
      <c r="AE27">
        <v>50.5505</v>
      </c>
      <c r="AF27">
        <v>18.126000000000001</v>
      </c>
      <c r="AG27">
        <v>41.833799999999997</v>
      </c>
      <c r="AH27">
        <v>119.42449999999999</v>
      </c>
      <c r="AI27">
        <v>16.939</v>
      </c>
      <c r="AJ27">
        <v>0</v>
      </c>
      <c r="AK27">
        <v>52.609499999999997</v>
      </c>
      <c r="AL27">
        <v>55.776000000000003</v>
      </c>
      <c r="AM27">
        <v>4.9104000000000001</v>
      </c>
      <c r="AN27">
        <v>0.68005000000000004</v>
      </c>
      <c r="AO27">
        <v>3.8220000000000001</v>
      </c>
      <c r="AP27">
        <v>8.3264999999999993</v>
      </c>
      <c r="AQ27">
        <v>48.164999999999999</v>
      </c>
      <c r="AR27">
        <v>3.3119999999999998</v>
      </c>
      <c r="AS27">
        <v>10.492559999999999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73.790226000000018</v>
      </c>
      <c r="BA27">
        <f t="shared" si="1"/>
        <v>1906.3087209999994</v>
      </c>
      <c r="BB27">
        <v>24</v>
      </c>
      <c r="BD27">
        <v>7.24</v>
      </c>
      <c r="BE27">
        <v>1.86</v>
      </c>
      <c r="BF27">
        <v>2.23</v>
      </c>
      <c r="BG27">
        <v>1.73</v>
      </c>
      <c r="BH27">
        <v>6.3</v>
      </c>
      <c r="BI27">
        <v>0.6</v>
      </c>
      <c r="BJ27">
        <v>1.42</v>
      </c>
      <c r="BK27">
        <v>1.24</v>
      </c>
      <c r="BL27">
        <v>0.79</v>
      </c>
      <c r="BM27">
        <v>0.09</v>
      </c>
      <c r="BN27">
        <v>3.4</v>
      </c>
      <c r="BO27">
        <v>1.89</v>
      </c>
      <c r="BP27">
        <v>0.26</v>
      </c>
      <c r="BQ27">
        <v>1.99</v>
      </c>
      <c r="BR27">
        <v>2.1800000000000002</v>
      </c>
      <c r="BS27">
        <v>0.92</v>
      </c>
      <c r="BT27">
        <v>2.62351</v>
      </c>
      <c r="BU27">
        <v>1.3481259999999999</v>
      </c>
      <c r="BV27">
        <v>2.4537239999999998</v>
      </c>
      <c r="BW27">
        <v>1.9268540000000001</v>
      </c>
      <c r="BX27">
        <v>1.943438</v>
      </c>
      <c r="BY27">
        <v>2.69625</v>
      </c>
      <c r="BZ27">
        <v>1.333745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5.3385749999999996</v>
      </c>
      <c r="CK27">
        <v>1.849688</v>
      </c>
      <c r="CL27">
        <v>2.6784379999999999</v>
      </c>
      <c r="CM27">
        <v>3.5355379999999998</v>
      </c>
      <c r="CN27">
        <v>0</v>
      </c>
      <c r="CO27">
        <v>4.3140000000000001</v>
      </c>
      <c r="CP27">
        <v>4.2765000000000004</v>
      </c>
      <c r="CQ27">
        <v>0</v>
      </c>
      <c r="CR27">
        <v>0.68101</v>
      </c>
      <c r="CS27">
        <v>1.12439</v>
      </c>
      <c r="CT27">
        <v>0.32604</v>
      </c>
      <c r="CU27">
        <v>0.5544</v>
      </c>
      <c r="CV27">
        <v>0.64600000000000002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73.790226000000018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300.85379999999998</v>
      </c>
      <c r="L28">
        <v>0</v>
      </c>
      <c r="M28">
        <v>46.17</v>
      </c>
      <c r="N28">
        <v>120.65625</v>
      </c>
      <c r="O28">
        <v>126.47812500000001</v>
      </c>
      <c r="P28">
        <v>125.2487</v>
      </c>
      <c r="Q28">
        <v>0</v>
      </c>
      <c r="R28">
        <v>18.808700000000002</v>
      </c>
      <c r="S28">
        <v>21.678100000000001</v>
      </c>
      <c r="T28">
        <v>0</v>
      </c>
      <c r="U28">
        <v>348.97500000000002</v>
      </c>
      <c r="V28">
        <v>20.731850000000001</v>
      </c>
      <c r="W28">
        <v>46.399079999999998</v>
      </c>
      <c r="X28">
        <v>132.26089999999999</v>
      </c>
      <c r="Y28">
        <v>0</v>
      </c>
      <c r="Z28">
        <v>19.6614</v>
      </c>
      <c r="AA28">
        <v>13.904</v>
      </c>
      <c r="AB28">
        <v>26.989000000000001</v>
      </c>
      <c r="AC28">
        <v>29.747499000000001</v>
      </c>
      <c r="AD28">
        <v>37.287599999999998</v>
      </c>
      <c r="AE28">
        <v>50.5505</v>
      </c>
      <c r="AF28">
        <v>30.21</v>
      </c>
      <c r="AG28">
        <v>41.833799999999997</v>
      </c>
      <c r="AH28">
        <v>143.30940000000001</v>
      </c>
      <c r="AI28">
        <v>16.939</v>
      </c>
      <c r="AJ28">
        <v>0</v>
      </c>
      <c r="AK28">
        <v>52.609499999999997</v>
      </c>
      <c r="AL28">
        <v>23.24</v>
      </c>
      <c r="AM28">
        <v>10.639200000000001</v>
      </c>
      <c r="AN28">
        <v>0.68005000000000004</v>
      </c>
      <c r="AO28">
        <v>3.8220000000000001</v>
      </c>
      <c r="AP28">
        <v>8.3264999999999993</v>
      </c>
      <c r="AQ28">
        <v>64.22</v>
      </c>
      <c r="AR28">
        <v>3.3119999999999998</v>
      </c>
      <c r="AS28">
        <v>10.492559999999999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74.848706000000007</v>
      </c>
      <c r="BA28">
        <f t="shared" si="1"/>
        <v>1985.8800199999998</v>
      </c>
      <c r="BB28">
        <v>25</v>
      </c>
      <c r="BD28">
        <v>7.24</v>
      </c>
      <c r="BE28">
        <v>1.86</v>
      </c>
      <c r="BF28">
        <v>2.23</v>
      </c>
      <c r="BG28">
        <v>1.73</v>
      </c>
      <c r="BH28">
        <v>6.3</v>
      </c>
      <c r="BI28">
        <v>0.6</v>
      </c>
      <c r="BJ28">
        <v>1.42</v>
      </c>
      <c r="BK28">
        <v>1.24</v>
      </c>
      <c r="BL28">
        <v>0.79</v>
      </c>
      <c r="BM28">
        <v>0.09</v>
      </c>
      <c r="BN28">
        <v>3.4</v>
      </c>
      <c r="BO28">
        <v>1.89</v>
      </c>
      <c r="BP28">
        <v>0.26</v>
      </c>
      <c r="BQ28">
        <v>1.99</v>
      </c>
      <c r="BR28">
        <v>2.1800000000000002</v>
      </c>
      <c r="BS28">
        <v>0.92</v>
      </c>
      <c r="BT28">
        <v>2.62351</v>
      </c>
      <c r="BU28">
        <v>1.3481259999999999</v>
      </c>
      <c r="BV28">
        <v>2.4537239999999998</v>
      </c>
      <c r="BW28">
        <v>1.9268540000000001</v>
      </c>
      <c r="BX28">
        <v>1.943438</v>
      </c>
      <c r="BY28">
        <v>2.69625</v>
      </c>
      <c r="BZ28">
        <v>1.333745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5.3385749999999996</v>
      </c>
      <c r="CK28">
        <v>1.849688</v>
      </c>
      <c r="CL28">
        <v>2.6784379999999999</v>
      </c>
      <c r="CM28">
        <v>3.5355379999999998</v>
      </c>
      <c r="CN28">
        <v>0</v>
      </c>
      <c r="CO28">
        <v>4.3140000000000001</v>
      </c>
      <c r="CP28">
        <v>4.2765000000000004</v>
      </c>
      <c r="CQ28">
        <v>0</v>
      </c>
      <c r="CR28">
        <v>0.68101</v>
      </c>
      <c r="CS28">
        <v>1.12439</v>
      </c>
      <c r="CT28">
        <v>0.97811999999999999</v>
      </c>
      <c r="CU28">
        <v>0.83160000000000001</v>
      </c>
      <c r="CV28">
        <v>0.7752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74.848706000000007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300.85379999999998</v>
      </c>
      <c r="L29">
        <v>0</v>
      </c>
      <c r="M29">
        <v>46.17</v>
      </c>
      <c r="N29">
        <v>120.65625</v>
      </c>
      <c r="O29">
        <v>126.47812500000001</v>
      </c>
      <c r="P29">
        <v>124.1276</v>
      </c>
      <c r="Q29">
        <v>0</v>
      </c>
      <c r="R29">
        <v>18.808700000000002</v>
      </c>
      <c r="S29">
        <v>21.678100000000001</v>
      </c>
      <c r="T29">
        <v>0</v>
      </c>
      <c r="U29">
        <v>348.97500000000002</v>
      </c>
      <c r="V29">
        <v>14.253199</v>
      </c>
      <c r="W29">
        <v>46.399079999999998</v>
      </c>
      <c r="X29">
        <v>132.26089999999999</v>
      </c>
      <c r="Y29">
        <v>0</v>
      </c>
      <c r="Z29">
        <v>19.6614</v>
      </c>
      <c r="AA29">
        <v>13.904</v>
      </c>
      <c r="AB29">
        <v>40.6068</v>
      </c>
      <c r="AC29">
        <v>29.747499000000001</v>
      </c>
      <c r="AD29">
        <v>37.287599999999998</v>
      </c>
      <c r="AE29">
        <v>50.5505</v>
      </c>
      <c r="AF29">
        <v>30.21</v>
      </c>
      <c r="AG29">
        <v>41.833799999999997</v>
      </c>
      <c r="AH29">
        <v>143.30940000000001</v>
      </c>
      <c r="AI29">
        <v>16.939</v>
      </c>
      <c r="AJ29">
        <v>0</v>
      </c>
      <c r="AK29">
        <v>52.609499999999997</v>
      </c>
      <c r="AL29">
        <v>11.62</v>
      </c>
      <c r="AM29">
        <v>10.639200000000001</v>
      </c>
      <c r="AN29">
        <v>0.68005000000000004</v>
      </c>
      <c r="AO29">
        <v>3.8220000000000001</v>
      </c>
      <c r="AP29">
        <v>8.3264999999999993</v>
      </c>
      <c r="AQ29">
        <v>64.22</v>
      </c>
      <c r="AR29">
        <v>3.3119999999999998</v>
      </c>
      <c r="AS29">
        <v>10.492559999999999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75.11590600000001</v>
      </c>
      <c r="BA29">
        <f t="shared" si="1"/>
        <v>1980.545269</v>
      </c>
      <c r="BB29">
        <v>26</v>
      </c>
      <c r="BD29">
        <v>7.24</v>
      </c>
      <c r="BE29">
        <v>1.86</v>
      </c>
      <c r="BF29">
        <v>2.23</v>
      </c>
      <c r="BG29">
        <v>1.73</v>
      </c>
      <c r="BH29">
        <v>6.3</v>
      </c>
      <c r="BI29">
        <v>0.6</v>
      </c>
      <c r="BJ29">
        <v>1.42</v>
      </c>
      <c r="BK29">
        <v>1.24</v>
      </c>
      <c r="BL29">
        <v>0.79</v>
      </c>
      <c r="BM29">
        <v>0.08</v>
      </c>
      <c r="BN29">
        <v>3.4</v>
      </c>
      <c r="BO29">
        <v>1.89</v>
      </c>
      <c r="BP29">
        <v>0.26</v>
      </c>
      <c r="BQ29">
        <v>1.99</v>
      </c>
      <c r="BR29">
        <v>2.1800000000000002</v>
      </c>
      <c r="BS29">
        <v>0.92</v>
      </c>
      <c r="BT29">
        <v>2.62351</v>
      </c>
      <c r="BU29">
        <v>1.3481259999999999</v>
      </c>
      <c r="BV29">
        <v>2.4537239999999998</v>
      </c>
      <c r="BW29">
        <v>1.9268540000000001</v>
      </c>
      <c r="BX29">
        <v>1.943438</v>
      </c>
      <c r="BY29">
        <v>2.69625</v>
      </c>
      <c r="BZ29">
        <v>1.333745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5.3385749999999996</v>
      </c>
      <c r="CK29">
        <v>1.849688</v>
      </c>
      <c r="CL29">
        <v>2.6784379999999999</v>
      </c>
      <c r="CM29">
        <v>3.5355379999999998</v>
      </c>
      <c r="CN29">
        <v>0</v>
      </c>
      <c r="CO29">
        <v>4.3140000000000001</v>
      </c>
      <c r="CP29">
        <v>4.2765000000000004</v>
      </c>
      <c r="CQ29">
        <v>0</v>
      </c>
      <c r="CR29">
        <v>0.68101</v>
      </c>
      <c r="CS29">
        <v>1.12439</v>
      </c>
      <c r="CT29">
        <v>0.97811999999999999</v>
      </c>
      <c r="CU29">
        <v>1.1088</v>
      </c>
      <c r="CV29">
        <v>0.7752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75.11590600000001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300.85379999999998</v>
      </c>
      <c r="L30">
        <v>0</v>
      </c>
      <c r="M30">
        <v>46.17</v>
      </c>
      <c r="N30">
        <v>120.65625</v>
      </c>
      <c r="O30">
        <v>126.47812500000001</v>
      </c>
      <c r="P30">
        <v>124.1276</v>
      </c>
      <c r="Q30">
        <v>0</v>
      </c>
      <c r="R30">
        <v>18.808700000000002</v>
      </c>
      <c r="S30">
        <v>21.678100000000001</v>
      </c>
      <c r="T30">
        <v>0</v>
      </c>
      <c r="U30">
        <v>348.97500000000002</v>
      </c>
      <c r="V30">
        <v>14.757707999999999</v>
      </c>
      <c r="W30">
        <v>46.399079999999998</v>
      </c>
      <c r="X30">
        <v>132.26089999999999</v>
      </c>
      <c r="Y30">
        <v>0</v>
      </c>
      <c r="Z30">
        <v>19.6614</v>
      </c>
      <c r="AA30">
        <v>13.904</v>
      </c>
      <c r="AB30">
        <v>40.6068</v>
      </c>
      <c r="AC30">
        <v>29.747499000000001</v>
      </c>
      <c r="AD30">
        <v>37.287599999999998</v>
      </c>
      <c r="AE30">
        <v>50.5505</v>
      </c>
      <c r="AF30">
        <v>30.21</v>
      </c>
      <c r="AG30">
        <v>41.833799999999997</v>
      </c>
      <c r="AH30">
        <v>143.30940000000001</v>
      </c>
      <c r="AI30">
        <v>16.939</v>
      </c>
      <c r="AJ30">
        <v>0</v>
      </c>
      <c r="AK30">
        <v>52.609499999999997</v>
      </c>
      <c r="AL30">
        <v>11.62</v>
      </c>
      <c r="AM30">
        <v>10.639200000000001</v>
      </c>
      <c r="AN30">
        <v>0.68005000000000004</v>
      </c>
      <c r="AO30">
        <v>3.8220000000000001</v>
      </c>
      <c r="AP30">
        <v>8.3264999999999993</v>
      </c>
      <c r="AQ30">
        <v>64.22</v>
      </c>
      <c r="AR30">
        <v>3.3119999999999998</v>
      </c>
      <c r="AS30">
        <v>10.492559999999999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75.085906000000008</v>
      </c>
      <c r="BA30">
        <f t="shared" si="1"/>
        <v>1981.0197779999999</v>
      </c>
      <c r="BB30">
        <v>27</v>
      </c>
      <c r="BD30">
        <v>7.24</v>
      </c>
      <c r="BE30">
        <v>1.86</v>
      </c>
      <c r="BF30">
        <v>2.23</v>
      </c>
      <c r="BG30">
        <v>1.73</v>
      </c>
      <c r="BH30">
        <v>6.3</v>
      </c>
      <c r="BI30">
        <v>0.6</v>
      </c>
      <c r="BJ30">
        <v>1.42</v>
      </c>
      <c r="BK30">
        <v>1.24</v>
      </c>
      <c r="BL30">
        <v>0.76</v>
      </c>
      <c r="BM30">
        <v>0.08</v>
      </c>
      <c r="BN30">
        <v>3.4</v>
      </c>
      <c r="BO30">
        <v>1.89</v>
      </c>
      <c r="BP30">
        <v>0.26</v>
      </c>
      <c r="BQ30">
        <v>1.99</v>
      </c>
      <c r="BR30">
        <v>2.1800000000000002</v>
      </c>
      <c r="BS30">
        <v>0.92</v>
      </c>
      <c r="BT30">
        <v>2.62351</v>
      </c>
      <c r="BU30">
        <v>1.3481259999999999</v>
      </c>
      <c r="BV30">
        <v>2.4537239999999998</v>
      </c>
      <c r="BW30">
        <v>1.9268540000000001</v>
      </c>
      <c r="BX30">
        <v>1.943438</v>
      </c>
      <c r="BY30">
        <v>2.69625</v>
      </c>
      <c r="BZ30">
        <v>1.333745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5.3385749999999996</v>
      </c>
      <c r="CK30">
        <v>1.849688</v>
      </c>
      <c r="CL30">
        <v>2.6784379999999999</v>
      </c>
      <c r="CM30">
        <v>3.5355379999999998</v>
      </c>
      <c r="CN30">
        <v>0</v>
      </c>
      <c r="CO30">
        <v>4.3140000000000001</v>
      </c>
      <c r="CP30">
        <v>4.2765000000000004</v>
      </c>
      <c r="CQ30">
        <v>0</v>
      </c>
      <c r="CR30">
        <v>0.68101</v>
      </c>
      <c r="CS30">
        <v>1.12439</v>
      </c>
      <c r="CT30">
        <v>0.97811999999999999</v>
      </c>
      <c r="CU30">
        <v>1.1088</v>
      </c>
      <c r="CV30">
        <v>0.7752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75.085906000000008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343.37020000000001</v>
      </c>
      <c r="L31">
        <v>0</v>
      </c>
      <c r="M31">
        <v>46.17</v>
      </c>
      <c r="N31">
        <v>120.65625</v>
      </c>
      <c r="O31">
        <v>126.47812500000001</v>
      </c>
      <c r="P31">
        <v>124.1276</v>
      </c>
      <c r="Q31">
        <v>0</v>
      </c>
      <c r="R31">
        <v>18.808700000000002</v>
      </c>
      <c r="S31">
        <v>21.678100000000001</v>
      </c>
      <c r="T31">
        <v>0</v>
      </c>
      <c r="U31">
        <v>348.97500000000002</v>
      </c>
      <c r="V31">
        <v>15.397226</v>
      </c>
      <c r="W31">
        <v>46.399079999999998</v>
      </c>
      <c r="X31">
        <v>132.26089999999999</v>
      </c>
      <c r="Y31">
        <v>0</v>
      </c>
      <c r="Z31">
        <v>19.6614</v>
      </c>
      <c r="AA31">
        <v>13.904</v>
      </c>
      <c r="AB31">
        <v>40.6068</v>
      </c>
      <c r="AC31">
        <v>29.747499000000001</v>
      </c>
      <c r="AD31">
        <v>37.287599999999998</v>
      </c>
      <c r="AE31">
        <v>50.5505</v>
      </c>
      <c r="AF31">
        <v>30.21</v>
      </c>
      <c r="AG31">
        <v>41.833799999999997</v>
      </c>
      <c r="AH31">
        <v>143.30940000000001</v>
      </c>
      <c r="AI31">
        <v>3.9089999999999998</v>
      </c>
      <c r="AJ31">
        <v>0</v>
      </c>
      <c r="AK31">
        <v>52.609499999999997</v>
      </c>
      <c r="AL31">
        <v>11.62</v>
      </c>
      <c r="AM31">
        <v>10.639200000000001</v>
      </c>
      <c r="AN31">
        <v>0.68005000000000004</v>
      </c>
      <c r="AO31">
        <v>3.8220000000000001</v>
      </c>
      <c r="AP31">
        <v>8.3264999999999993</v>
      </c>
      <c r="AQ31">
        <v>64.22</v>
      </c>
      <c r="AR31">
        <v>52.991999999999997</v>
      </c>
      <c r="AS31">
        <v>16.142399999999999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75.035906000000011</v>
      </c>
      <c r="BA31">
        <f t="shared" si="1"/>
        <v>2066.4255359999997</v>
      </c>
      <c r="BB31">
        <v>28</v>
      </c>
      <c r="BD31">
        <v>7.24</v>
      </c>
      <c r="BE31">
        <v>1.86</v>
      </c>
      <c r="BF31">
        <v>2.23</v>
      </c>
      <c r="BG31">
        <v>1.73</v>
      </c>
      <c r="BH31">
        <v>6.3</v>
      </c>
      <c r="BI31">
        <v>0.57999999999999996</v>
      </c>
      <c r="BJ31">
        <v>1.39</v>
      </c>
      <c r="BK31">
        <v>1.24</v>
      </c>
      <c r="BL31">
        <v>0.76</v>
      </c>
      <c r="BM31">
        <v>0.08</v>
      </c>
      <c r="BN31">
        <v>3.4</v>
      </c>
      <c r="BO31">
        <v>1.89</v>
      </c>
      <c r="BP31">
        <v>0.26</v>
      </c>
      <c r="BQ31">
        <v>1.99</v>
      </c>
      <c r="BR31">
        <v>2.1800000000000002</v>
      </c>
      <c r="BS31">
        <v>0.92</v>
      </c>
      <c r="BT31">
        <v>2.62351</v>
      </c>
      <c r="BU31">
        <v>1.3481259999999999</v>
      </c>
      <c r="BV31">
        <v>2.4537239999999998</v>
      </c>
      <c r="BW31">
        <v>1.9268540000000001</v>
      </c>
      <c r="BX31">
        <v>1.943438</v>
      </c>
      <c r="BY31">
        <v>2.69625</v>
      </c>
      <c r="BZ31">
        <v>1.333745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5.3385749999999996</v>
      </c>
      <c r="CK31">
        <v>1.849688</v>
      </c>
      <c r="CL31">
        <v>2.6784379999999999</v>
      </c>
      <c r="CM31">
        <v>3.5355379999999998</v>
      </c>
      <c r="CN31">
        <v>0</v>
      </c>
      <c r="CO31">
        <v>4.3140000000000001</v>
      </c>
      <c r="CP31">
        <v>4.2765000000000004</v>
      </c>
      <c r="CQ31">
        <v>0</v>
      </c>
      <c r="CR31">
        <v>0.68101</v>
      </c>
      <c r="CS31">
        <v>1.12439</v>
      </c>
      <c r="CT31">
        <v>0.97811999999999999</v>
      </c>
      <c r="CU31">
        <v>1.1088</v>
      </c>
      <c r="CV31">
        <v>0.7752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75.035906000000011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343.37020000000001</v>
      </c>
      <c r="L32">
        <v>0</v>
      </c>
      <c r="M32">
        <v>46.17</v>
      </c>
      <c r="N32">
        <v>120.65625</v>
      </c>
      <c r="O32">
        <v>126.47812500000001</v>
      </c>
      <c r="P32">
        <v>124.1276</v>
      </c>
      <c r="Q32">
        <v>0</v>
      </c>
      <c r="R32">
        <v>21.1921</v>
      </c>
      <c r="S32">
        <v>26.060537</v>
      </c>
      <c r="T32">
        <v>0</v>
      </c>
      <c r="U32">
        <v>348.97500000000002</v>
      </c>
      <c r="V32">
        <v>15.397226</v>
      </c>
      <c r="W32">
        <v>46.399079999999998</v>
      </c>
      <c r="X32">
        <v>132.26089999999999</v>
      </c>
      <c r="Y32">
        <v>0</v>
      </c>
      <c r="Z32">
        <v>6.5537999999999998</v>
      </c>
      <c r="AA32">
        <v>13.904</v>
      </c>
      <c r="AB32">
        <v>40.6068</v>
      </c>
      <c r="AC32">
        <v>29.747499000000001</v>
      </c>
      <c r="AD32">
        <v>37.287599999999998</v>
      </c>
      <c r="AE32">
        <v>50.5505</v>
      </c>
      <c r="AF32">
        <v>18.126000000000001</v>
      </c>
      <c r="AG32">
        <v>41.833799999999997</v>
      </c>
      <c r="AH32">
        <v>143.30940000000001</v>
      </c>
      <c r="AI32">
        <v>3.2574999999999998</v>
      </c>
      <c r="AJ32">
        <v>0</v>
      </c>
      <c r="AK32">
        <v>52.609499999999997</v>
      </c>
      <c r="AL32">
        <v>11.62</v>
      </c>
      <c r="AM32">
        <v>5.40144</v>
      </c>
      <c r="AN32">
        <v>0.68005000000000004</v>
      </c>
      <c r="AO32">
        <v>3.8220000000000001</v>
      </c>
      <c r="AP32">
        <v>8.3264999999999993</v>
      </c>
      <c r="AQ32">
        <v>64.22</v>
      </c>
      <c r="AR32">
        <v>52.991999999999997</v>
      </c>
      <c r="AS32">
        <v>16.142399999999999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74.413826000000014</v>
      </c>
      <c r="BA32">
        <f t="shared" si="1"/>
        <v>2041.4884329999995</v>
      </c>
      <c r="BB32">
        <v>29</v>
      </c>
      <c r="BD32">
        <v>7.24</v>
      </c>
      <c r="BE32">
        <v>1.86</v>
      </c>
      <c r="BF32">
        <v>2.23</v>
      </c>
      <c r="BG32">
        <v>1.73</v>
      </c>
      <c r="BH32">
        <v>6.3</v>
      </c>
      <c r="BI32">
        <v>0.57999999999999996</v>
      </c>
      <c r="BJ32">
        <v>1.39</v>
      </c>
      <c r="BK32">
        <v>1.24</v>
      </c>
      <c r="BL32">
        <v>0.79</v>
      </c>
      <c r="BM32">
        <v>0.08</v>
      </c>
      <c r="BN32">
        <v>3.4</v>
      </c>
      <c r="BO32">
        <v>1.89</v>
      </c>
      <c r="BP32">
        <v>0.26</v>
      </c>
      <c r="BQ32">
        <v>1.99</v>
      </c>
      <c r="BR32">
        <v>2.1800000000000002</v>
      </c>
      <c r="BS32">
        <v>0.92</v>
      </c>
      <c r="BT32">
        <v>2.62351</v>
      </c>
      <c r="BU32">
        <v>1.3481259999999999</v>
      </c>
      <c r="BV32">
        <v>2.4537239999999998</v>
      </c>
      <c r="BW32">
        <v>1.9268540000000001</v>
      </c>
      <c r="BX32">
        <v>1.943438</v>
      </c>
      <c r="BY32">
        <v>2.69625</v>
      </c>
      <c r="BZ32">
        <v>1.333745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5.3385749999999996</v>
      </c>
      <c r="CK32">
        <v>1.849688</v>
      </c>
      <c r="CL32">
        <v>2.6784379999999999</v>
      </c>
      <c r="CM32">
        <v>3.5355379999999998</v>
      </c>
      <c r="CN32">
        <v>0</v>
      </c>
      <c r="CO32">
        <v>4.3140000000000001</v>
      </c>
      <c r="CP32">
        <v>4.2765000000000004</v>
      </c>
      <c r="CQ32">
        <v>0</v>
      </c>
      <c r="CR32">
        <v>0.68101</v>
      </c>
      <c r="CS32">
        <v>1.12439</v>
      </c>
      <c r="CT32">
        <v>0.32604</v>
      </c>
      <c r="CU32">
        <v>1.1088</v>
      </c>
      <c r="CV32">
        <v>0.7752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74.413826000000014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320.85379999999998</v>
      </c>
      <c r="L33">
        <v>0</v>
      </c>
      <c r="M33">
        <v>46.17</v>
      </c>
      <c r="N33">
        <v>120.65625</v>
      </c>
      <c r="O33">
        <v>126.47812500000001</v>
      </c>
      <c r="P33">
        <v>124.1276</v>
      </c>
      <c r="Q33">
        <v>0</v>
      </c>
      <c r="R33">
        <v>21.1921</v>
      </c>
      <c r="S33">
        <v>26.375</v>
      </c>
      <c r="T33">
        <v>0</v>
      </c>
      <c r="U33">
        <v>348.97500000000002</v>
      </c>
      <c r="V33">
        <v>15.397226</v>
      </c>
      <c r="W33">
        <v>46.399079999999998</v>
      </c>
      <c r="X33">
        <v>132.26089999999999</v>
      </c>
      <c r="Y33">
        <v>0</v>
      </c>
      <c r="Z33">
        <v>0</v>
      </c>
      <c r="AA33">
        <v>13.904</v>
      </c>
      <c r="AB33">
        <v>40.6068</v>
      </c>
      <c r="AC33">
        <v>29.747499000000001</v>
      </c>
      <c r="AD33">
        <v>37.287599999999998</v>
      </c>
      <c r="AE33">
        <v>50.5505</v>
      </c>
      <c r="AF33">
        <v>6.5454999999999997</v>
      </c>
      <c r="AG33">
        <v>41.833799999999997</v>
      </c>
      <c r="AH33">
        <v>143.30940000000001</v>
      </c>
      <c r="AI33">
        <v>0</v>
      </c>
      <c r="AJ33">
        <v>0</v>
      </c>
      <c r="AK33">
        <v>52.609499999999997</v>
      </c>
      <c r="AL33">
        <v>23.24</v>
      </c>
      <c r="AM33">
        <v>0</v>
      </c>
      <c r="AN33">
        <v>0.68005000000000004</v>
      </c>
      <c r="AO33">
        <v>3.8220000000000001</v>
      </c>
      <c r="AP33">
        <v>8.3264999999999993</v>
      </c>
      <c r="AQ33">
        <v>64.22</v>
      </c>
      <c r="AR33">
        <v>3.3119999999999998</v>
      </c>
      <c r="AS33">
        <v>16.142399999999999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73.810586000000001</v>
      </c>
      <c r="BA33">
        <f t="shared" si="1"/>
        <v>1953.8300159999997</v>
      </c>
      <c r="BB33">
        <v>30</v>
      </c>
      <c r="BD33">
        <v>7.24</v>
      </c>
      <c r="BE33">
        <v>1.86</v>
      </c>
      <c r="BF33">
        <v>2.23</v>
      </c>
      <c r="BG33">
        <v>1.73</v>
      </c>
      <c r="BH33">
        <v>6.3</v>
      </c>
      <c r="BI33">
        <v>0.57999999999999996</v>
      </c>
      <c r="BJ33">
        <v>1.39</v>
      </c>
      <c r="BK33">
        <v>1.24</v>
      </c>
      <c r="BL33">
        <v>0.79</v>
      </c>
      <c r="BM33">
        <v>0.08</v>
      </c>
      <c r="BN33">
        <v>3.4</v>
      </c>
      <c r="BO33">
        <v>1.89</v>
      </c>
      <c r="BP33">
        <v>0.26</v>
      </c>
      <c r="BQ33">
        <v>1.99</v>
      </c>
      <c r="BR33">
        <v>2.1800000000000002</v>
      </c>
      <c r="BS33">
        <v>0.92</v>
      </c>
      <c r="BT33">
        <v>2.62351</v>
      </c>
      <c r="BU33">
        <v>1.3481259999999999</v>
      </c>
      <c r="BV33">
        <v>2.4537239999999998</v>
      </c>
      <c r="BW33">
        <v>1.9268540000000001</v>
      </c>
      <c r="BX33">
        <v>1.943438</v>
      </c>
      <c r="BY33">
        <v>2.69625</v>
      </c>
      <c r="BZ33">
        <v>1.333745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5.3385749999999996</v>
      </c>
      <c r="CK33">
        <v>1.849688</v>
      </c>
      <c r="CL33">
        <v>2.6784379999999999</v>
      </c>
      <c r="CM33">
        <v>3.5355379999999998</v>
      </c>
      <c r="CN33">
        <v>0</v>
      </c>
      <c r="CO33">
        <v>4.3140000000000001</v>
      </c>
      <c r="CP33">
        <v>4.2765000000000004</v>
      </c>
      <c r="CQ33">
        <v>0</v>
      </c>
      <c r="CR33">
        <v>0.68101</v>
      </c>
      <c r="CS33">
        <v>1.12439</v>
      </c>
      <c r="CT33">
        <v>0</v>
      </c>
      <c r="CU33">
        <v>0.83160000000000001</v>
      </c>
      <c r="CV33">
        <v>0.7752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73.810586000000001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300.85379999999998</v>
      </c>
      <c r="L34">
        <v>0</v>
      </c>
      <c r="M34">
        <v>46.17</v>
      </c>
      <c r="N34">
        <v>120.65625</v>
      </c>
      <c r="O34">
        <v>126.47812500000001</v>
      </c>
      <c r="P34">
        <v>124.1276</v>
      </c>
      <c r="Q34">
        <v>0</v>
      </c>
      <c r="R34">
        <v>21.1921</v>
      </c>
      <c r="S34">
        <v>26.375</v>
      </c>
      <c r="T34">
        <v>0</v>
      </c>
      <c r="U34">
        <v>348.97500000000002</v>
      </c>
      <c r="V34">
        <v>15.397226</v>
      </c>
      <c r="W34">
        <v>46.399079999999998</v>
      </c>
      <c r="X34">
        <v>132.26089999999999</v>
      </c>
      <c r="Y34">
        <v>0</v>
      </c>
      <c r="Z34">
        <v>0</v>
      </c>
      <c r="AA34">
        <v>8.1370000000000005</v>
      </c>
      <c r="AB34">
        <v>40.6068</v>
      </c>
      <c r="AC34">
        <v>19.811679999999999</v>
      </c>
      <c r="AD34">
        <v>27.965699999999998</v>
      </c>
      <c r="AE34">
        <v>50.5505</v>
      </c>
      <c r="AF34">
        <v>6.5454999999999997</v>
      </c>
      <c r="AG34">
        <v>41.833799999999997</v>
      </c>
      <c r="AH34">
        <v>119.42449999999999</v>
      </c>
      <c r="AI34">
        <v>0</v>
      </c>
      <c r="AJ34">
        <v>0</v>
      </c>
      <c r="AK34">
        <v>52.609499999999997</v>
      </c>
      <c r="AL34">
        <v>55.776000000000003</v>
      </c>
      <c r="AM34">
        <v>0</v>
      </c>
      <c r="AN34">
        <v>0.68005000000000004</v>
      </c>
      <c r="AO34">
        <v>3.8220000000000001</v>
      </c>
      <c r="AP34">
        <v>8.3264999999999993</v>
      </c>
      <c r="AQ34">
        <v>48.164999999999999</v>
      </c>
      <c r="AR34">
        <v>3.3119999999999998</v>
      </c>
      <c r="AS34">
        <v>16.142399999999999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73.40418600000001</v>
      </c>
      <c r="BA34">
        <f t="shared" si="1"/>
        <v>1900.9949969999996</v>
      </c>
      <c r="BB34">
        <v>31</v>
      </c>
      <c r="BD34">
        <v>7.24</v>
      </c>
      <c r="BE34">
        <v>1.86</v>
      </c>
      <c r="BF34">
        <v>2.23</v>
      </c>
      <c r="BG34">
        <v>1.73</v>
      </c>
      <c r="BH34">
        <v>6.3</v>
      </c>
      <c r="BI34">
        <v>0.57999999999999996</v>
      </c>
      <c r="BJ34">
        <v>1.39</v>
      </c>
      <c r="BK34">
        <v>1.24</v>
      </c>
      <c r="BL34">
        <v>0.79</v>
      </c>
      <c r="BM34">
        <v>0.08</v>
      </c>
      <c r="BN34">
        <v>3.4</v>
      </c>
      <c r="BO34">
        <v>1.89</v>
      </c>
      <c r="BP34">
        <v>0.26</v>
      </c>
      <c r="BQ34">
        <v>1.99</v>
      </c>
      <c r="BR34">
        <v>2.1800000000000002</v>
      </c>
      <c r="BS34">
        <v>0.92</v>
      </c>
      <c r="BT34">
        <v>2.62351</v>
      </c>
      <c r="BU34">
        <v>1.3481259999999999</v>
      </c>
      <c r="BV34">
        <v>2.4537239999999998</v>
      </c>
      <c r="BW34">
        <v>1.9268540000000001</v>
      </c>
      <c r="BX34">
        <v>1.943438</v>
      </c>
      <c r="BY34">
        <v>2.69625</v>
      </c>
      <c r="BZ34">
        <v>1.333745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5.3385749999999996</v>
      </c>
      <c r="CK34">
        <v>1.849688</v>
      </c>
      <c r="CL34">
        <v>2.6784379999999999</v>
      </c>
      <c r="CM34">
        <v>3.5355379999999998</v>
      </c>
      <c r="CN34">
        <v>0</v>
      </c>
      <c r="CO34">
        <v>4.3140000000000001</v>
      </c>
      <c r="CP34">
        <v>4.2765000000000004</v>
      </c>
      <c r="CQ34">
        <v>0</v>
      </c>
      <c r="CR34">
        <v>0.68101</v>
      </c>
      <c r="CS34">
        <v>1.12439</v>
      </c>
      <c r="CT34">
        <v>0</v>
      </c>
      <c r="CU34">
        <v>0.5544</v>
      </c>
      <c r="CV34">
        <v>0.64600000000000002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73.40418600000001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320.85379999999998</v>
      </c>
      <c r="L35">
        <v>0</v>
      </c>
      <c r="M35">
        <v>46.17</v>
      </c>
      <c r="N35">
        <v>120.65625</v>
      </c>
      <c r="O35">
        <v>126.47812500000001</v>
      </c>
      <c r="P35">
        <v>124.1276</v>
      </c>
      <c r="Q35">
        <v>0</v>
      </c>
      <c r="R35">
        <v>21.1921</v>
      </c>
      <c r="S35">
        <v>26.375</v>
      </c>
      <c r="T35">
        <v>0</v>
      </c>
      <c r="U35">
        <v>348.97500000000002</v>
      </c>
      <c r="V35">
        <v>20.731850000000001</v>
      </c>
      <c r="W35">
        <v>46.399079999999998</v>
      </c>
      <c r="X35">
        <v>132.26089999999999</v>
      </c>
      <c r="Y35">
        <v>0</v>
      </c>
      <c r="Z35">
        <v>0</v>
      </c>
      <c r="AA35">
        <v>0</v>
      </c>
      <c r="AB35">
        <v>26.989000000000001</v>
      </c>
      <c r="AC35">
        <v>9.9058399999999995</v>
      </c>
      <c r="AD35">
        <v>27.965699999999998</v>
      </c>
      <c r="AE35">
        <v>31.512</v>
      </c>
      <c r="AF35">
        <v>6.5454999999999997</v>
      </c>
      <c r="AG35">
        <v>41.833799999999997</v>
      </c>
      <c r="AH35">
        <v>71.654700000000005</v>
      </c>
      <c r="AI35">
        <v>0</v>
      </c>
      <c r="AJ35">
        <v>0</v>
      </c>
      <c r="AK35">
        <v>52.609499999999997</v>
      </c>
      <c r="AL35">
        <v>55.776000000000003</v>
      </c>
      <c r="AM35">
        <v>0</v>
      </c>
      <c r="AN35">
        <v>0.68005000000000004</v>
      </c>
      <c r="AO35">
        <v>4.5570000000000004</v>
      </c>
      <c r="AP35">
        <v>8.3264999999999993</v>
      </c>
      <c r="AQ35">
        <v>31.85</v>
      </c>
      <c r="AR35">
        <v>3.3119999999999998</v>
      </c>
      <c r="AS35">
        <v>10.492559999999999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73.072386000000009</v>
      </c>
      <c r="BA35">
        <f t="shared" si="1"/>
        <v>1806.2990409999991</v>
      </c>
      <c r="BB35">
        <v>32</v>
      </c>
      <c r="BD35">
        <v>7.24</v>
      </c>
      <c r="BE35">
        <v>1.86</v>
      </c>
      <c r="BF35">
        <v>2.23</v>
      </c>
      <c r="BG35">
        <v>1.73</v>
      </c>
      <c r="BH35">
        <v>6.3</v>
      </c>
      <c r="BI35">
        <v>0.57999999999999996</v>
      </c>
      <c r="BJ35">
        <v>1.39</v>
      </c>
      <c r="BK35">
        <v>1.24</v>
      </c>
      <c r="BL35">
        <v>0.76</v>
      </c>
      <c r="BM35">
        <v>0.08</v>
      </c>
      <c r="BN35">
        <v>3.4</v>
      </c>
      <c r="BO35">
        <v>1.89</v>
      </c>
      <c r="BP35">
        <v>0.26</v>
      </c>
      <c r="BQ35">
        <v>1.99</v>
      </c>
      <c r="BR35">
        <v>2.1800000000000002</v>
      </c>
      <c r="BS35">
        <v>0.92</v>
      </c>
      <c r="BT35">
        <v>2.62351</v>
      </c>
      <c r="BU35">
        <v>1.3481259999999999</v>
      </c>
      <c r="BV35">
        <v>2.4537239999999998</v>
      </c>
      <c r="BW35">
        <v>1.9268540000000001</v>
      </c>
      <c r="BX35">
        <v>1.943438</v>
      </c>
      <c r="BY35">
        <v>2.69625</v>
      </c>
      <c r="BZ35">
        <v>1.333745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5.3385749999999996</v>
      </c>
      <c r="CK35">
        <v>1.849688</v>
      </c>
      <c r="CL35">
        <v>2.6784379999999999</v>
      </c>
      <c r="CM35">
        <v>3.5355379999999998</v>
      </c>
      <c r="CN35">
        <v>0</v>
      </c>
      <c r="CO35">
        <v>4.3140000000000001</v>
      </c>
      <c r="CP35">
        <v>4.2765000000000004</v>
      </c>
      <c r="CQ35">
        <v>0</v>
      </c>
      <c r="CR35">
        <v>0.68101</v>
      </c>
      <c r="CS35">
        <v>1.12439</v>
      </c>
      <c r="CT35">
        <v>0</v>
      </c>
      <c r="CU35">
        <v>0.51100000000000001</v>
      </c>
      <c r="CV35">
        <v>0.3876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73.072386000000009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320.85379999999998</v>
      </c>
      <c r="L36">
        <v>0</v>
      </c>
      <c r="M36">
        <v>46.17</v>
      </c>
      <c r="N36">
        <v>120.65625</v>
      </c>
      <c r="O36">
        <v>126.47812500000001</v>
      </c>
      <c r="P36">
        <v>124.1276</v>
      </c>
      <c r="Q36">
        <v>0</v>
      </c>
      <c r="R36">
        <v>21.1921</v>
      </c>
      <c r="S36">
        <v>26.375</v>
      </c>
      <c r="T36">
        <v>0</v>
      </c>
      <c r="U36">
        <v>348.97500000000002</v>
      </c>
      <c r="V36">
        <v>20.731850000000001</v>
      </c>
      <c r="W36">
        <v>46.399079999999998</v>
      </c>
      <c r="X36">
        <v>132.26089999999999</v>
      </c>
      <c r="Y36">
        <v>0</v>
      </c>
      <c r="Z36">
        <v>0</v>
      </c>
      <c r="AA36">
        <v>0</v>
      </c>
      <c r="AB36">
        <v>26.989000000000001</v>
      </c>
      <c r="AC36">
        <v>9.9058399999999995</v>
      </c>
      <c r="AD36">
        <v>18.643799999999999</v>
      </c>
      <c r="AE36">
        <v>15.756</v>
      </c>
      <c r="AF36">
        <v>6.5454999999999997</v>
      </c>
      <c r="AG36">
        <v>41.833799999999997</v>
      </c>
      <c r="AH36">
        <v>42.548000000000002</v>
      </c>
      <c r="AI36">
        <v>0</v>
      </c>
      <c r="AJ36">
        <v>0</v>
      </c>
      <c r="AK36">
        <v>52.609499999999997</v>
      </c>
      <c r="AL36">
        <v>55.776000000000003</v>
      </c>
      <c r="AM36">
        <v>0</v>
      </c>
      <c r="AN36">
        <v>0.68005000000000004</v>
      </c>
      <c r="AO36">
        <v>4.5570000000000004</v>
      </c>
      <c r="AP36">
        <v>8.3264999999999993</v>
      </c>
      <c r="AQ36">
        <v>15.6</v>
      </c>
      <c r="AR36">
        <v>3.3119999999999998</v>
      </c>
      <c r="AS36">
        <v>10.492559999999999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72.710886000000002</v>
      </c>
      <c r="BA36">
        <f t="shared" si="1"/>
        <v>1735.5029409999993</v>
      </c>
      <c r="BB36">
        <v>33</v>
      </c>
      <c r="BD36">
        <v>7.24</v>
      </c>
      <c r="BE36">
        <v>1.86</v>
      </c>
      <c r="BF36">
        <v>2.23</v>
      </c>
      <c r="BG36">
        <v>1.73</v>
      </c>
      <c r="BH36">
        <v>6.3</v>
      </c>
      <c r="BI36">
        <v>0.57999999999999996</v>
      </c>
      <c r="BJ36">
        <v>1.39</v>
      </c>
      <c r="BK36">
        <v>1.24</v>
      </c>
      <c r="BL36">
        <v>0.79</v>
      </c>
      <c r="BM36">
        <v>0.08</v>
      </c>
      <c r="BN36">
        <v>3.4</v>
      </c>
      <c r="BO36">
        <v>1.89</v>
      </c>
      <c r="BP36">
        <v>0.26</v>
      </c>
      <c r="BQ36">
        <v>1.99</v>
      </c>
      <c r="BR36">
        <v>2.1800000000000002</v>
      </c>
      <c r="BS36">
        <v>0.92</v>
      </c>
      <c r="BT36">
        <v>2.62351</v>
      </c>
      <c r="BU36">
        <v>1.3481259999999999</v>
      </c>
      <c r="BV36">
        <v>2.4537239999999998</v>
      </c>
      <c r="BW36">
        <v>1.9268540000000001</v>
      </c>
      <c r="BX36">
        <v>1.943438</v>
      </c>
      <c r="BY36">
        <v>2.69625</v>
      </c>
      <c r="BZ36">
        <v>1.333745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5.3385749999999996</v>
      </c>
      <c r="CK36">
        <v>1.849688</v>
      </c>
      <c r="CL36">
        <v>2.6784379999999999</v>
      </c>
      <c r="CM36">
        <v>3.5355379999999998</v>
      </c>
      <c r="CN36">
        <v>0</v>
      </c>
      <c r="CO36">
        <v>4.3140000000000001</v>
      </c>
      <c r="CP36">
        <v>4.2765000000000004</v>
      </c>
      <c r="CQ36">
        <v>0</v>
      </c>
      <c r="CR36">
        <v>0.68101</v>
      </c>
      <c r="CS36">
        <v>1.12439</v>
      </c>
      <c r="CT36">
        <v>0</v>
      </c>
      <c r="CU36">
        <v>0.2772</v>
      </c>
      <c r="CV36">
        <v>0.22989999999999999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72.710886000000002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300.85379999999998</v>
      </c>
      <c r="L37">
        <v>0</v>
      </c>
      <c r="M37">
        <v>46.17</v>
      </c>
      <c r="N37">
        <v>120.65625</v>
      </c>
      <c r="O37">
        <v>126.47812500000001</v>
      </c>
      <c r="P37">
        <v>124.1276</v>
      </c>
      <c r="Q37">
        <v>0</v>
      </c>
      <c r="R37">
        <v>16.241775000000001</v>
      </c>
      <c r="S37">
        <v>16.0961</v>
      </c>
      <c r="T37">
        <v>0</v>
      </c>
      <c r="U37">
        <v>348.97500000000002</v>
      </c>
      <c r="V37">
        <v>20.731850000000001</v>
      </c>
      <c r="W37">
        <v>46.399079999999998</v>
      </c>
      <c r="X37">
        <v>132.26089999999999</v>
      </c>
      <c r="Y37">
        <v>0</v>
      </c>
      <c r="Z37">
        <v>0</v>
      </c>
      <c r="AA37">
        <v>0</v>
      </c>
      <c r="AB37">
        <v>26.989000000000001</v>
      </c>
      <c r="AC37">
        <v>9.1237999999999992</v>
      </c>
      <c r="AD37">
        <v>9.3218999999999994</v>
      </c>
      <c r="AE37">
        <v>0</v>
      </c>
      <c r="AF37">
        <v>6.5454999999999997</v>
      </c>
      <c r="AG37">
        <v>41.833799999999997</v>
      </c>
      <c r="AH37">
        <v>19.34</v>
      </c>
      <c r="AI37">
        <v>0</v>
      </c>
      <c r="AJ37">
        <v>0</v>
      </c>
      <c r="AK37">
        <v>52.609499999999997</v>
      </c>
      <c r="AL37">
        <v>55.776000000000003</v>
      </c>
      <c r="AM37">
        <v>0</v>
      </c>
      <c r="AN37">
        <v>0.68005000000000004</v>
      </c>
      <c r="AO37">
        <v>4.5570000000000004</v>
      </c>
      <c r="AP37">
        <v>8.3264999999999993</v>
      </c>
      <c r="AQ37">
        <v>0</v>
      </c>
      <c r="AR37">
        <v>3.3119999999999998</v>
      </c>
      <c r="AS37">
        <v>10.492559999999999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72.532286000000013</v>
      </c>
      <c r="BA37">
        <f t="shared" si="1"/>
        <v>1635.4271759999995</v>
      </c>
      <c r="BB37">
        <v>34</v>
      </c>
      <c r="BD37">
        <v>7.24</v>
      </c>
      <c r="BE37">
        <v>1.86</v>
      </c>
      <c r="BF37">
        <v>2.23</v>
      </c>
      <c r="BG37">
        <v>1.73</v>
      </c>
      <c r="BH37">
        <v>6.3</v>
      </c>
      <c r="BI37">
        <v>0.57999999999999996</v>
      </c>
      <c r="BJ37">
        <v>1.39</v>
      </c>
      <c r="BK37">
        <v>1.24</v>
      </c>
      <c r="BL37">
        <v>0.79</v>
      </c>
      <c r="BM37">
        <v>0.08</v>
      </c>
      <c r="BN37">
        <v>3.4</v>
      </c>
      <c r="BO37">
        <v>1.89</v>
      </c>
      <c r="BP37">
        <v>0.26</v>
      </c>
      <c r="BQ37">
        <v>1.99</v>
      </c>
      <c r="BR37">
        <v>2.1800000000000002</v>
      </c>
      <c r="BS37">
        <v>0.92</v>
      </c>
      <c r="BT37">
        <v>2.62351</v>
      </c>
      <c r="BU37">
        <v>1.3481259999999999</v>
      </c>
      <c r="BV37">
        <v>2.4537239999999998</v>
      </c>
      <c r="BW37">
        <v>1.9268540000000001</v>
      </c>
      <c r="BX37">
        <v>1.943438</v>
      </c>
      <c r="BY37">
        <v>2.69625</v>
      </c>
      <c r="BZ37">
        <v>1.333745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5.3385749999999996</v>
      </c>
      <c r="CK37">
        <v>1.849688</v>
      </c>
      <c r="CL37">
        <v>2.6784379999999999</v>
      </c>
      <c r="CM37">
        <v>3.5355379999999998</v>
      </c>
      <c r="CN37">
        <v>0</v>
      </c>
      <c r="CO37">
        <v>4.3140000000000001</v>
      </c>
      <c r="CP37">
        <v>4.2765000000000004</v>
      </c>
      <c r="CQ37">
        <v>0</v>
      </c>
      <c r="CR37">
        <v>0.68101</v>
      </c>
      <c r="CS37">
        <v>1.12439</v>
      </c>
      <c r="CT37">
        <v>0</v>
      </c>
      <c r="CU37">
        <v>0.224</v>
      </c>
      <c r="CV37">
        <v>0.1045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72.532286000000013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300.85379999999998</v>
      </c>
      <c r="L38">
        <v>0</v>
      </c>
      <c r="M38">
        <v>46.17</v>
      </c>
      <c r="N38">
        <v>120.65625</v>
      </c>
      <c r="O38">
        <v>126.47812500000001</v>
      </c>
      <c r="P38">
        <v>124.1276</v>
      </c>
      <c r="Q38">
        <v>0</v>
      </c>
      <c r="R38">
        <v>14.501899999999999</v>
      </c>
      <c r="S38">
        <v>16.0961</v>
      </c>
      <c r="T38">
        <v>0</v>
      </c>
      <c r="U38">
        <v>348.97500000000002</v>
      </c>
      <c r="V38">
        <v>20.731850000000001</v>
      </c>
      <c r="W38">
        <v>46.399079999999998</v>
      </c>
      <c r="X38">
        <v>132.26089999999999</v>
      </c>
      <c r="Y38">
        <v>0</v>
      </c>
      <c r="Z38">
        <v>0</v>
      </c>
      <c r="AA38">
        <v>0</v>
      </c>
      <c r="AB38">
        <v>26.989000000000001</v>
      </c>
      <c r="AC38">
        <v>0</v>
      </c>
      <c r="AD38">
        <v>1.351</v>
      </c>
      <c r="AE38">
        <v>0</v>
      </c>
      <c r="AF38">
        <v>6.5454999999999997</v>
      </c>
      <c r="AG38">
        <v>41.833799999999997</v>
      </c>
      <c r="AH38">
        <v>0</v>
      </c>
      <c r="AI38">
        <v>0</v>
      </c>
      <c r="AJ38">
        <v>0</v>
      </c>
      <c r="AK38">
        <v>52.609499999999997</v>
      </c>
      <c r="AL38">
        <v>23.24</v>
      </c>
      <c r="AM38">
        <v>0</v>
      </c>
      <c r="AN38">
        <v>0.68005000000000004</v>
      </c>
      <c r="AO38">
        <v>4.5570000000000004</v>
      </c>
      <c r="AP38">
        <v>8.3264999999999993</v>
      </c>
      <c r="AQ38">
        <v>0</v>
      </c>
      <c r="AR38">
        <v>3.3119999999999998</v>
      </c>
      <c r="AS38">
        <v>10.492559999999999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72.173786000000007</v>
      </c>
      <c r="BA38">
        <f t="shared" si="1"/>
        <v>1564.3581009999996</v>
      </c>
      <c r="BB38">
        <v>35</v>
      </c>
      <c r="BD38">
        <v>7.24</v>
      </c>
      <c r="BE38">
        <v>1.86</v>
      </c>
      <c r="BF38">
        <v>2.23</v>
      </c>
      <c r="BG38">
        <v>1.73</v>
      </c>
      <c r="BH38">
        <v>6.3</v>
      </c>
      <c r="BI38">
        <v>0.57999999999999996</v>
      </c>
      <c r="BJ38">
        <v>1.39</v>
      </c>
      <c r="BK38">
        <v>1.24</v>
      </c>
      <c r="BL38">
        <v>0.76</v>
      </c>
      <c r="BM38">
        <v>0.08</v>
      </c>
      <c r="BN38">
        <v>3.4</v>
      </c>
      <c r="BO38">
        <v>1.89</v>
      </c>
      <c r="BP38">
        <v>0.26</v>
      </c>
      <c r="BQ38">
        <v>1.99</v>
      </c>
      <c r="BR38">
        <v>2.1800000000000002</v>
      </c>
      <c r="BS38">
        <v>0.92</v>
      </c>
      <c r="BT38">
        <v>2.62351</v>
      </c>
      <c r="BU38">
        <v>1.3481259999999999</v>
      </c>
      <c r="BV38">
        <v>2.4537239999999998</v>
      </c>
      <c r="BW38">
        <v>1.9268540000000001</v>
      </c>
      <c r="BX38">
        <v>1.943438</v>
      </c>
      <c r="BY38">
        <v>2.69625</v>
      </c>
      <c r="BZ38">
        <v>1.333745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5.3385749999999996</v>
      </c>
      <c r="CK38">
        <v>1.849688</v>
      </c>
      <c r="CL38">
        <v>2.6784379999999999</v>
      </c>
      <c r="CM38">
        <v>3.5355379999999998</v>
      </c>
      <c r="CN38">
        <v>0</v>
      </c>
      <c r="CO38">
        <v>4.3140000000000001</v>
      </c>
      <c r="CP38">
        <v>4.2765000000000004</v>
      </c>
      <c r="CQ38">
        <v>0</v>
      </c>
      <c r="CR38">
        <v>0.68101</v>
      </c>
      <c r="CS38">
        <v>1.12439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72.173786000000007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300.85379999999998</v>
      </c>
      <c r="L39">
        <v>0</v>
      </c>
      <c r="M39">
        <v>46.17</v>
      </c>
      <c r="N39">
        <v>120.65625</v>
      </c>
      <c r="O39">
        <v>126.47812500000001</v>
      </c>
      <c r="P39">
        <v>124.1276</v>
      </c>
      <c r="Q39">
        <v>0</v>
      </c>
      <c r="R39">
        <v>14.501899999999999</v>
      </c>
      <c r="S39">
        <v>16.0961</v>
      </c>
      <c r="T39">
        <v>0</v>
      </c>
      <c r="U39">
        <v>348.97500000000002</v>
      </c>
      <c r="V39">
        <v>14.962716</v>
      </c>
      <c r="W39">
        <v>46.399079999999998</v>
      </c>
      <c r="X39">
        <v>132.26089999999999</v>
      </c>
      <c r="Y39">
        <v>0</v>
      </c>
      <c r="Z39">
        <v>0</v>
      </c>
      <c r="AA39">
        <v>0</v>
      </c>
      <c r="AB39">
        <v>26.989000000000001</v>
      </c>
      <c r="AC39">
        <v>0</v>
      </c>
      <c r="AD39">
        <v>1.351</v>
      </c>
      <c r="AE39">
        <v>0</v>
      </c>
      <c r="AF39">
        <v>0</v>
      </c>
      <c r="AG39">
        <v>41.833799999999997</v>
      </c>
      <c r="AH39">
        <v>0</v>
      </c>
      <c r="AI39">
        <v>0</v>
      </c>
      <c r="AJ39">
        <v>0</v>
      </c>
      <c r="AK39">
        <v>52.609499999999997</v>
      </c>
      <c r="AL39">
        <v>11.62</v>
      </c>
      <c r="AM39">
        <v>0</v>
      </c>
      <c r="AN39">
        <v>0.68005000000000004</v>
      </c>
      <c r="AO39">
        <v>4.5570000000000004</v>
      </c>
      <c r="AP39">
        <v>8.3264999999999993</v>
      </c>
      <c r="AQ39">
        <v>0</v>
      </c>
      <c r="AR39">
        <v>3.3119999999999998</v>
      </c>
      <c r="AS39">
        <v>10.492559999999999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72.273786000000015</v>
      </c>
      <c r="BA39">
        <f t="shared" si="1"/>
        <v>1540.5234669999995</v>
      </c>
      <c r="BB39">
        <v>36</v>
      </c>
      <c r="BD39">
        <v>7.24</v>
      </c>
      <c r="BE39">
        <v>1.86</v>
      </c>
      <c r="BF39">
        <v>2.23</v>
      </c>
      <c r="BG39">
        <v>1.73</v>
      </c>
      <c r="BH39">
        <v>6.3</v>
      </c>
      <c r="BI39">
        <v>0.57999999999999996</v>
      </c>
      <c r="BJ39">
        <v>1.46</v>
      </c>
      <c r="BK39">
        <v>1.24</v>
      </c>
      <c r="BL39">
        <v>0.79</v>
      </c>
      <c r="BM39">
        <v>0.08</v>
      </c>
      <c r="BN39">
        <v>3.4</v>
      </c>
      <c r="BO39">
        <v>1.89</v>
      </c>
      <c r="BP39">
        <v>0.26</v>
      </c>
      <c r="BQ39">
        <v>1.99</v>
      </c>
      <c r="BR39">
        <v>2.1800000000000002</v>
      </c>
      <c r="BS39">
        <v>0.92</v>
      </c>
      <c r="BT39">
        <v>2.62351</v>
      </c>
      <c r="BU39">
        <v>1.3481259999999999</v>
      </c>
      <c r="BV39">
        <v>2.4537239999999998</v>
      </c>
      <c r="BW39">
        <v>1.9268540000000001</v>
      </c>
      <c r="BX39">
        <v>1.943438</v>
      </c>
      <c r="BY39">
        <v>2.69625</v>
      </c>
      <c r="BZ39">
        <v>1.333745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5.3385749999999996</v>
      </c>
      <c r="CK39">
        <v>1.849688</v>
      </c>
      <c r="CL39">
        <v>2.6784379999999999</v>
      </c>
      <c r="CM39">
        <v>3.5355379999999998</v>
      </c>
      <c r="CN39">
        <v>0</v>
      </c>
      <c r="CO39">
        <v>4.3140000000000001</v>
      </c>
      <c r="CP39">
        <v>4.2765000000000004</v>
      </c>
      <c r="CQ39">
        <v>0</v>
      </c>
      <c r="CR39">
        <v>0.68101</v>
      </c>
      <c r="CS39">
        <v>1.12439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72.273786000000015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342.85379999999998</v>
      </c>
      <c r="L40">
        <v>0</v>
      </c>
      <c r="M40">
        <v>46.17</v>
      </c>
      <c r="N40">
        <v>120.65625</v>
      </c>
      <c r="O40">
        <v>126.47812500000001</v>
      </c>
      <c r="P40">
        <v>124.1276</v>
      </c>
      <c r="Q40">
        <v>0</v>
      </c>
      <c r="R40">
        <v>14.501899999999999</v>
      </c>
      <c r="S40">
        <v>16.0961</v>
      </c>
      <c r="T40">
        <v>0</v>
      </c>
      <c r="U40">
        <v>348.97500000000002</v>
      </c>
      <c r="V40">
        <v>14.962716</v>
      </c>
      <c r="W40">
        <v>46.399079999999998</v>
      </c>
      <c r="X40">
        <v>132.26089999999999</v>
      </c>
      <c r="Y40">
        <v>0</v>
      </c>
      <c r="Z40">
        <v>0</v>
      </c>
      <c r="AA40">
        <v>0</v>
      </c>
      <c r="AB40">
        <v>13.426</v>
      </c>
      <c r="AC40">
        <v>0</v>
      </c>
      <c r="AD40">
        <v>1.351</v>
      </c>
      <c r="AE40">
        <v>0</v>
      </c>
      <c r="AF40">
        <v>0</v>
      </c>
      <c r="AG40">
        <v>41.833799999999997</v>
      </c>
      <c r="AH40">
        <v>0</v>
      </c>
      <c r="AI40">
        <v>0</v>
      </c>
      <c r="AJ40">
        <v>0</v>
      </c>
      <c r="AK40">
        <v>52.609499999999997</v>
      </c>
      <c r="AL40">
        <v>11.62</v>
      </c>
      <c r="AM40">
        <v>0</v>
      </c>
      <c r="AN40">
        <v>0.68005000000000004</v>
      </c>
      <c r="AO40">
        <v>4.5570000000000004</v>
      </c>
      <c r="AP40">
        <v>8.3264999999999993</v>
      </c>
      <c r="AQ40">
        <v>0</v>
      </c>
      <c r="AR40">
        <v>3.3119999999999998</v>
      </c>
      <c r="AS40">
        <v>10.492559999999999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72.273786000000015</v>
      </c>
      <c r="BA40">
        <f t="shared" si="1"/>
        <v>1568.9604669999994</v>
      </c>
      <c r="BB40">
        <v>37</v>
      </c>
      <c r="BD40">
        <v>7.24</v>
      </c>
      <c r="BE40">
        <v>1.86</v>
      </c>
      <c r="BF40">
        <v>2.23</v>
      </c>
      <c r="BG40">
        <v>1.73</v>
      </c>
      <c r="BH40">
        <v>6.3</v>
      </c>
      <c r="BI40">
        <v>0.57999999999999996</v>
      </c>
      <c r="BJ40">
        <v>1.46</v>
      </c>
      <c r="BK40">
        <v>1.24</v>
      </c>
      <c r="BL40">
        <v>0.79</v>
      </c>
      <c r="BM40">
        <v>0.08</v>
      </c>
      <c r="BN40">
        <v>3.4</v>
      </c>
      <c r="BO40">
        <v>1.89</v>
      </c>
      <c r="BP40">
        <v>0.26</v>
      </c>
      <c r="BQ40">
        <v>1.99</v>
      </c>
      <c r="BR40">
        <v>2.1800000000000002</v>
      </c>
      <c r="BS40">
        <v>0.92</v>
      </c>
      <c r="BT40">
        <v>2.62351</v>
      </c>
      <c r="BU40">
        <v>1.3481259999999999</v>
      </c>
      <c r="BV40">
        <v>2.4537239999999998</v>
      </c>
      <c r="BW40">
        <v>1.9268540000000001</v>
      </c>
      <c r="BX40">
        <v>1.943438</v>
      </c>
      <c r="BY40">
        <v>2.69625</v>
      </c>
      <c r="BZ40">
        <v>1.333745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5.3385749999999996</v>
      </c>
      <c r="CK40">
        <v>1.849688</v>
      </c>
      <c r="CL40">
        <v>2.6784379999999999</v>
      </c>
      <c r="CM40">
        <v>3.5355379999999998</v>
      </c>
      <c r="CN40">
        <v>0</v>
      </c>
      <c r="CO40">
        <v>4.3140000000000001</v>
      </c>
      <c r="CP40">
        <v>4.2765000000000004</v>
      </c>
      <c r="CQ40">
        <v>0</v>
      </c>
      <c r="CR40">
        <v>0.68101</v>
      </c>
      <c r="CS40">
        <v>1.12439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72.273786000000015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300.85379999999998</v>
      </c>
      <c r="L41">
        <v>0</v>
      </c>
      <c r="M41">
        <v>46.17</v>
      </c>
      <c r="N41">
        <v>120.65625</v>
      </c>
      <c r="O41">
        <v>126.47812500000001</v>
      </c>
      <c r="P41">
        <v>123.75069999999999</v>
      </c>
      <c r="Q41">
        <v>0</v>
      </c>
      <c r="R41">
        <v>18.808700000000002</v>
      </c>
      <c r="S41">
        <v>21.678100000000001</v>
      </c>
      <c r="T41">
        <v>0</v>
      </c>
      <c r="U41">
        <v>348.97500000000002</v>
      </c>
      <c r="V41">
        <v>14.253199</v>
      </c>
      <c r="W41">
        <v>46.399079999999998</v>
      </c>
      <c r="X41">
        <v>132.26089999999999</v>
      </c>
      <c r="Y41">
        <v>0</v>
      </c>
      <c r="Z41">
        <v>0</v>
      </c>
      <c r="AA41">
        <v>0</v>
      </c>
      <c r="AB41">
        <v>13.426</v>
      </c>
      <c r="AC41">
        <v>0</v>
      </c>
      <c r="AD41">
        <v>1.351</v>
      </c>
      <c r="AE41">
        <v>0</v>
      </c>
      <c r="AF41">
        <v>0</v>
      </c>
      <c r="AG41">
        <v>41.833799999999997</v>
      </c>
      <c r="AH41">
        <v>0</v>
      </c>
      <c r="AI41">
        <v>0</v>
      </c>
      <c r="AJ41">
        <v>0</v>
      </c>
      <c r="AK41">
        <v>52.609499999999997</v>
      </c>
      <c r="AL41">
        <v>11.62</v>
      </c>
      <c r="AM41">
        <v>0</v>
      </c>
      <c r="AN41">
        <v>0.68005000000000004</v>
      </c>
      <c r="AO41">
        <v>4.5570000000000004</v>
      </c>
      <c r="AP41">
        <v>8.3264999999999993</v>
      </c>
      <c r="AQ41">
        <v>0</v>
      </c>
      <c r="AR41">
        <v>52.991999999999997</v>
      </c>
      <c r="AS41">
        <v>24.617159999999998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72.243786000000014</v>
      </c>
      <c r="BA41">
        <f t="shared" si="1"/>
        <v>1599.5374499999998</v>
      </c>
      <c r="BB41">
        <v>38</v>
      </c>
      <c r="BD41">
        <v>7.24</v>
      </c>
      <c r="BE41">
        <v>1.86</v>
      </c>
      <c r="BF41">
        <v>2.23</v>
      </c>
      <c r="BG41">
        <v>1.73</v>
      </c>
      <c r="BH41">
        <v>6.3</v>
      </c>
      <c r="BI41">
        <v>0.57999999999999996</v>
      </c>
      <c r="BJ41">
        <v>1.46</v>
      </c>
      <c r="BK41">
        <v>1.24</v>
      </c>
      <c r="BL41">
        <v>0.76</v>
      </c>
      <c r="BM41">
        <v>0.08</v>
      </c>
      <c r="BN41">
        <v>3.4</v>
      </c>
      <c r="BO41">
        <v>1.89</v>
      </c>
      <c r="BP41">
        <v>0.26</v>
      </c>
      <c r="BQ41">
        <v>1.99</v>
      </c>
      <c r="BR41">
        <v>2.1800000000000002</v>
      </c>
      <c r="BS41">
        <v>0.92</v>
      </c>
      <c r="BT41">
        <v>2.62351</v>
      </c>
      <c r="BU41">
        <v>1.3481259999999999</v>
      </c>
      <c r="BV41">
        <v>2.4537239999999998</v>
      </c>
      <c r="BW41">
        <v>1.9268540000000001</v>
      </c>
      <c r="BX41">
        <v>1.943438</v>
      </c>
      <c r="BY41">
        <v>2.69625</v>
      </c>
      <c r="BZ41">
        <v>1.333745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5.3385749999999996</v>
      </c>
      <c r="CK41">
        <v>1.849688</v>
      </c>
      <c r="CL41">
        <v>2.6784379999999999</v>
      </c>
      <c r="CM41">
        <v>3.5355379999999998</v>
      </c>
      <c r="CN41">
        <v>0</v>
      </c>
      <c r="CO41">
        <v>4.3140000000000001</v>
      </c>
      <c r="CP41">
        <v>4.2765000000000004</v>
      </c>
      <c r="CQ41">
        <v>0</v>
      </c>
      <c r="CR41">
        <v>0.68101</v>
      </c>
      <c r="CS41">
        <v>1.12439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72.243786000000014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300.85379999999998</v>
      </c>
      <c r="L42">
        <v>0</v>
      </c>
      <c r="M42">
        <v>46.17</v>
      </c>
      <c r="N42">
        <v>120.65625</v>
      </c>
      <c r="O42">
        <v>126.47812500000001</v>
      </c>
      <c r="P42">
        <v>123.75069999999999</v>
      </c>
      <c r="Q42">
        <v>0</v>
      </c>
      <c r="R42">
        <v>18.808700000000002</v>
      </c>
      <c r="S42">
        <v>21.678100000000001</v>
      </c>
      <c r="T42">
        <v>0</v>
      </c>
      <c r="U42">
        <v>348.97500000000002</v>
      </c>
      <c r="V42">
        <v>14.253199</v>
      </c>
      <c r="W42">
        <v>46.399079999999998</v>
      </c>
      <c r="X42">
        <v>132.26089999999999</v>
      </c>
      <c r="Y42">
        <v>0</v>
      </c>
      <c r="Z42">
        <v>0</v>
      </c>
      <c r="AA42">
        <v>0</v>
      </c>
      <c r="AB42">
        <v>13.426</v>
      </c>
      <c r="AC42">
        <v>0</v>
      </c>
      <c r="AD42">
        <v>1.351</v>
      </c>
      <c r="AE42">
        <v>0</v>
      </c>
      <c r="AF42">
        <v>0</v>
      </c>
      <c r="AG42">
        <v>41.833799999999997</v>
      </c>
      <c r="AH42">
        <v>0</v>
      </c>
      <c r="AI42">
        <v>0</v>
      </c>
      <c r="AJ42">
        <v>0</v>
      </c>
      <c r="AK42">
        <v>52.609499999999997</v>
      </c>
      <c r="AL42">
        <v>11.62</v>
      </c>
      <c r="AM42">
        <v>0</v>
      </c>
      <c r="AN42">
        <v>0.68005000000000004</v>
      </c>
      <c r="AO42">
        <v>4.5570000000000004</v>
      </c>
      <c r="AP42">
        <v>8.3264999999999993</v>
      </c>
      <c r="AQ42">
        <v>0</v>
      </c>
      <c r="AR42">
        <v>52.991999999999997</v>
      </c>
      <c r="AS42">
        <v>24.617159999999998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72.303786000000017</v>
      </c>
      <c r="BA42">
        <f t="shared" si="1"/>
        <v>1599.5974499999998</v>
      </c>
      <c r="BB42">
        <v>39</v>
      </c>
      <c r="BD42">
        <v>7.24</v>
      </c>
      <c r="BE42">
        <v>1.86</v>
      </c>
      <c r="BF42">
        <v>2.23</v>
      </c>
      <c r="BG42">
        <v>1.73</v>
      </c>
      <c r="BH42">
        <v>6.3</v>
      </c>
      <c r="BI42">
        <v>0.6</v>
      </c>
      <c r="BJ42">
        <v>1.47</v>
      </c>
      <c r="BK42">
        <v>1.24</v>
      </c>
      <c r="BL42">
        <v>0.79</v>
      </c>
      <c r="BM42">
        <v>0.08</v>
      </c>
      <c r="BN42">
        <v>3.4</v>
      </c>
      <c r="BO42">
        <v>1.89</v>
      </c>
      <c r="BP42">
        <v>0.26</v>
      </c>
      <c r="BQ42">
        <v>1.99</v>
      </c>
      <c r="BR42">
        <v>2.1800000000000002</v>
      </c>
      <c r="BS42">
        <v>0.92</v>
      </c>
      <c r="BT42">
        <v>2.62351</v>
      </c>
      <c r="BU42">
        <v>1.3481259999999999</v>
      </c>
      <c r="BV42">
        <v>2.4537239999999998</v>
      </c>
      <c r="BW42">
        <v>1.9268540000000001</v>
      </c>
      <c r="BX42">
        <v>1.943438</v>
      </c>
      <c r="BY42">
        <v>2.69625</v>
      </c>
      <c r="BZ42">
        <v>1.333745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5.3385749999999996</v>
      </c>
      <c r="CK42">
        <v>1.849688</v>
      </c>
      <c r="CL42">
        <v>2.6784379999999999</v>
      </c>
      <c r="CM42">
        <v>3.5355379999999998</v>
      </c>
      <c r="CN42">
        <v>0</v>
      </c>
      <c r="CO42">
        <v>4.3140000000000001</v>
      </c>
      <c r="CP42">
        <v>4.2765000000000004</v>
      </c>
      <c r="CQ42">
        <v>0</v>
      </c>
      <c r="CR42">
        <v>0.68101</v>
      </c>
      <c r="CS42">
        <v>1.12439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72.303786000000017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300.85379999999998</v>
      </c>
      <c r="L43">
        <v>0</v>
      </c>
      <c r="M43">
        <v>46.17</v>
      </c>
      <c r="N43">
        <v>120.65625</v>
      </c>
      <c r="O43">
        <v>126.47812500000001</v>
      </c>
      <c r="P43">
        <v>123.75069999999999</v>
      </c>
      <c r="Q43">
        <v>0</v>
      </c>
      <c r="R43">
        <v>18.808700000000002</v>
      </c>
      <c r="S43">
        <v>21.678100000000001</v>
      </c>
      <c r="T43">
        <v>0</v>
      </c>
      <c r="U43">
        <v>348.97500000000002</v>
      </c>
      <c r="V43">
        <v>14.962716</v>
      </c>
      <c r="W43">
        <v>46.399079999999998</v>
      </c>
      <c r="X43">
        <v>132.26089999999999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1.351</v>
      </c>
      <c r="AE43">
        <v>0</v>
      </c>
      <c r="AF43">
        <v>0</v>
      </c>
      <c r="AG43">
        <v>41.833799999999997</v>
      </c>
      <c r="AH43">
        <v>0</v>
      </c>
      <c r="AI43">
        <v>0</v>
      </c>
      <c r="AJ43">
        <v>0</v>
      </c>
      <c r="AK43">
        <v>52.609499999999997</v>
      </c>
      <c r="AL43">
        <v>11.62</v>
      </c>
      <c r="AM43">
        <v>0</v>
      </c>
      <c r="AN43">
        <v>0.68005000000000004</v>
      </c>
      <c r="AO43">
        <v>4.5570000000000004</v>
      </c>
      <c r="AP43">
        <v>12.553800000000001</v>
      </c>
      <c r="AQ43">
        <v>0</v>
      </c>
      <c r="AR43">
        <v>6.6239999999999997</v>
      </c>
      <c r="AS43">
        <v>24.617159999999998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72.313786000000007</v>
      </c>
      <c r="BA43">
        <f t="shared" si="1"/>
        <v>1544.7502669999997</v>
      </c>
      <c r="BB43">
        <v>40</v>
      </c>
      <c r="BD43">
        <v>7.24</v>
      </c>
      <c r="BE43">
        <v>1.86</v>
      </c>
      <c r="BF43">
        <v>2.23</v>
      </c>
      <c r="BG43">
        <v>1.73</v>
      </c>
      <c r="BH43">
        <v>6.3</v>
      </c>
      <c r="BI43">
        <v>0.6</v>
      </c>
      <c r="BJ43">
        <v>1.47</v>
      </c>
      <c r="BK43">
        <v>1.24</v>
      </c>
      <c r="BL43">
        <v>0.79</v>
      </c>
      <c r="BM43">
        <v>0.09</v>
      </c>
      <c r="BN43">
        <v>3.4</v>
      </c>
      <c r="BO43">
        <v>1.89</v>
      </c>
      <c r="BP43">
        <v>0.26</v>
      </c>
      <c r="BQ43">
        <v>1.99</v>
      </c>
      <c r="BR43">
        <v>2.1800000000000002</v>
      </c>
      <c r="BS43">
        <v>0.92</v>
      </c>
      <c r="BT43">
        <v>2.62351</v>
      </c>
      <c r="BU43">
        <v>1.3481259999999999</v>
      </c>
      <c r="BV43">
        <v>2.4537239999999998</v>
      </c>
      <c r="BW43">
        <v>1.9268540000000001</v>
      </c>
      <c r="BX43">
        <v>1.943438</v>
      </c>
      <c r="BY43">
        <v>2.69625</v>
      </c>
      <c r="BZ43">
        <v>1.333745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5.3385749999999996</v>
      </c>
      <c r="CK43">
        <v>1.849688</v>
      </c>
      <c r="CL43">
        <v>2.6784379999999999</v>
      </c>
      <c r="CM43">
        <v>3.5355379999999998</v>
      </c>
      <c r="CN43">
        <v>0</v>
      </c>
      <c r="CO43">
        <v>4.3140000000000001</v>
      </c>
      <c r="CP43">
        <v>4.2765000000000004</v>
      </c>
      <c r="CQ43">
        <v>0</v>
      </c>
      <c r="CR43">
        <v>0.68101</v>
      </c>
      <c r="CS43">
        <v>1.12439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72.313786000000007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300.85379999999998</v>
      </c>
      <c r="L44">
        <v>0</v>
      </c>
      <c r="M44">
        <v>46.17</v>
      </c>
      <c r="N44">
        <v>120.65625</v>
      </c>
      <c r="O44">
        <v>126.47812500000001</v>
      </c>
      <c r="P44">
        <v>123.75069999999999</v>
      </c>
      <c r="Q44">
        <v>0</v>
      </c>
      <c r="R44">
        <v>18.808700000000002</v>
      </c>
      <c r="S44">
        <v>21.678100000000001</v>
      </c>
      <c r="T44">
        <v>0</v>
      </c>
      <c r="U44">
        <v>348.97500000000002</v>
      </c>
      <c r="V44">
        <v>14.962716</v>
      </c>
      <c r="W44">
        <v>46.399079999999998</v>
      </c>
      <c r="X44">
        <v>132.26089999999999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1.351</v>
      </c>
      <c r="AE44">
        <v>0</v>
      </c>
      <c r="AF44">
        <v>0</v>
      </c>
      <c r="AG44">
        <v>41.833799999999997</v>
      </c>
      <c r="AH44">
        <v>0</v>
      </c>
      <c r="AI44">
        <v>0</v>
      </c>
      <c r="AJ44">
        <v>0</v>
      </c>
      <c r="AK44">
        <v>52.609499999999997</v>
      </c>
      <c r="AL44">
        <v>11.62</v>
      </c>
      <c r="AM44">
        <v>0</v>
      </c>
      <c r="AN44">
        <v>0.68005000000000004</v>
      </c>
      <c r="AO44">
        <v>4.5570000000000004</v>
      </c>
      <c r="AP44">
        <v>12.553800000000001</v>
      </c>
      <c r="AQ44">
        <v>0</v>
      </c>
      <c r="AR44">
        <v>6.6239999999999997</v>
      </c>
      <c r="AS44">
        <v>24.617159999999998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72.37378600000001</v>
      </c>
      <c r="BA44">
        <f t="shared" si="1"/>
        <v>1544.8102669999998</v>
      </c>
      <c r="BB44">
        <v>41</v>
      </c>
      <c r="BD44">
        <v>7.24</v>
      </c>
      <c r="BE44">
        <v>1.86</v>
      </c>
      <c r="BF44">
        <v>2.23</v>
      </c>
      <c r="BG44">
        <v>1.73</v>
      </c>
      <c r="BH44">
        <v>6.3</v>
      </c>
      <c r="BI44">
        <v>0.61</v>
      </c>
      <c r="BJ44">
        <v>1.52</v>
      </c>
      <c r="BK44">
        <v>1.24</v>
      </c>
      <c r="BL44">
        <v>0.79</v>
      </c>
      <c r="BM44">
        <v>0.09</v>
      </c>
      <c r="BN44">
        <v>3.4</v>
      </c>
      <c r="BO44">
        <v>1.89</v>
      </c>
      <c r="BP44">
        <v>0.26</v>
      </c>
      <c r="BQ44">
        <v>1.99</v>
      </c>
      <c r="BR44">
        <v>2.1800000000000002</v>
      </c>
      <c r="BS44">
        <v>0.92</v>
      </c>
      <c r="BT44">
        <v>2.62351</v>
      </c>
      <c r="BU44">
        <v>1.3481259999999999</v>
      </c>
      <c r="BV44">
        <v>2.4537239999999998</v>
      </c>
      <c r="BW44">
        <v>1.9268540000000001</v>
      </c>
      <c r="BX44">
        <v>1.943438</v>
      </c>
      <c r="BY44">
        <v>2.69625</v>
      </c>
      <c r="BZ44">
        <v>1.333745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5.3385749999999996</v>
      </c>
      <c r="CK44">
        <v>1.849688</v>
      </c>
      <c r="CL44">
        <v>2.6784379999999999</v>
      </c>
      <c r="CM44">
        <v>3.5355379999999998</v>
      </c>
      <c r="CN44">
        <v>0</v>
      </c>
      <c r="CO44">
        <v>4.3140000000000001</v>
      </c>
      <c r="CP44">
        <v>4.2765000000000004</v>
      </c>
      <c r="CQ44">
        <v>0</v>
      </c>
      <c r="CR44">
        <v>0.68101</v>
      </c>
      <c r="CS44">
        <v>1.12439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72.37378600000001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343.37020000000001</v>
      </c>
      <c r="L45">
        <v>0</v>
      </c>
      <c r="M45">
        <v>46.17</v>
      </c>
      <c r="N45">
        <v>120.65625</v>
      </c>
      <c r="O45">
        <v>126.47812500000001</v>
      </c>
      <c r="P45">
        <v>123.75069999999999</v>
      </c>
      <c r="Q45">
        <v>0</v>
      </c>
      <c r="R45">
        <v>18.8187</v>
      </c>
      <c r="S45">
        <v>21.688099999999999</v>
      </c>
      <c r="T45">
        <v>0</v>
      </c>
      <c r="U45">
        <v>348.97500000000002</v>
      </c>
      <c r="V45">
        <v>14.571063000000001</v>
      </c>
      <c r="W45">
        <v>46.399079999999998</v>
      </c>
      <c r="X45">
        <v>132.26089999999999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1.351</v>
      </c>
      <c r="AE45">
        <v>0</v>
      </c>
      <c r="AF45">
        <v>0</v>
      </c>
      <c r="AG45">
        <v>41.833799999999997</v>
      </c>
      <c r="AH45">
        <v>0</v>
      </c>
      <c r="AI45">
        <v>0</v>
      </c>
      <c r="AJ45">
        <v>0</v>
      </c>
      <c r="AK45">
        <v>52.609499999999997</v>
      </c>
      <c r="AL45">
        <v>11.62</v>
      </c>
      <c r="AM45">
        <v>0</v>
      </c>
      <c r="AN45">
        <v>0.68005000000000004</v>
      </c>
      <c r="AO45">
        <v>4.5570000000000004</v>
      </c>
      <c r="AP45">
        <v>12.553800000000001</v>
      </c>
      <c r="AQ45">
        <v>0</v>
      </c>
      <c r="AR45">
        <v>6.6239999999999997</v>
      </c>
      <c r="AS45">
        <v>20.178000000000001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71.448942000000002</v>
      </c>
      <c r="BA45">
        <f t="shared" si="1"/>
        <v>1581.5910100000001</v>
      </c>
      <c r="BB45">
        <v>42</v>
      </c>
      <c r="BD45">
        <v>7.24</v>
      </c>
      <c r="BE45">
        <v>1.86</v>
      </c>
      <c r="BF45">
        <v>2.23</v>
      </c>
      <c r="BG45">
        <v>1.73</v>
      </c>
      <c r="BH45">
        <v>6.3</v>
      </c>
      <c r="BI45">
        <v>0.61</v>
      </c>
      <c r="BJ45">
        <v>1.52</v>
      </c>
      <c r="BK45">
        <v>1.24</v>
      </c>
      <c r="BL45">
        <v>0.79</v>
      </c>
      <c r="BM45">
        <v>0.09</v>
      </c>
      <c r="BN45">
        <v>3.4</v>
      </c>
      <c r="BO45">
        <v>1.89</v>
      </c>
      <c r="BP45">
        <v>0.26</v>
      </c>
      <c r="BQ45">
        <v>1.99</v>
      </c>
      <c r="BR45">
        <v>2.1800000000000002</v>
      </c>
      <c r="BS45">
        <v>0.92</v>
      </c>
      <c r="BT45">
        <v>2.62351</v>
      </c>
      <c r="BU45">
        <v>1.3481259999999999</v>
      </c>
      <c r="BV45">
        <v>2.4537239999999998</v>
      </c>
      <c r="BW45">
        <v>1.9268540000000001</v>
      </c>
      <c r="BX45">
        <v>1.943438</v>
      </c>
      <c r="BY45">
        <v>2.69625</v>
      </c>
      <c r="BZ45">
        <v>1.333745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5.3385749999999996</v>
      </c>
      <c r="CK45">
        <v>0.924844</v>
      </c>
      <c r="CL45">
        <v>2.6784379999999999</v>
      </c>
      <c r="CM45">
        <v>3.5355379999999998</v>
      </c>
      <c r="CN45">
        <v>0</v>
      </c>
      <c r="CO45">
        <v>4.3140000000000001</v>
      </c>
      <c r="CP45">
        <v>4.2765000000000004</v>
      </c>
      <c r="CQ45">
        <v>0</v>
      </c>
      <c r="CR45">
        <v>0.68101</v>
      </c>
      <c r="CS45">
        <v>1.12439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71.448942000000002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343.37020000000001</v>
      </c>
      <c r="L46">
        <v>0</v>
      </c>
      <c r="M46">
        <v>46.17</v>
      </c>
      <c r="N46">
        <v>120.65625</v>
      </c>
      <c r="O46">
        <v>126.47812500000001</v>
      </c>
      <c r="P46">
        <v>123.75069999999999</v>
      </c>
      <c r="Q46">
        <v>0</v>
      </c>
      <c r="R46">
        <v>21.008700000000001</v>
      </c>
      <c r="S46">
        <v>25.918099999999999</v>
      </c>
      <c r="T46">
        <v>0</v>
      </c>
      <c r="U46">
        <v>348.97500000000002</v>
      </c>
      <c r="V46">
        <v>14.571063000000001</v>
      </c>
      <c r="W46">
        <v>46.399079999999998</v>
      </c>
      <c r="X46">
        <v>132.26089999999999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1.351</v>
      </c>
      <c r="AE46">
        <v>0</v>
      </c>
      <c r="AF46">
        <v>0</v>
      </c>
      <c r="AG46">
        <v>41.833799999999997</v>
      </c>
      <c r="AH46">
        <v>0</v>
      </c>
      <c r="AI46">
        <v>0</v>
      </c>
      <c r="AJ46">
        <v>0</v>
      </c>
      <c r="AK46">
        <v>52.609499999999997</v>
      </c>
      <c r="AL46">
        <v>11.62</v>
      </c>
      <c r="AM46">
        <v>0</v>
      </c>
      <c r="AN46">
        <v>0.68005000000000004</v>
      </c>
      <c r="AO46">
        <v>4.5570000000000004</v>
      </c>
      <c r="AP46">
        <v>12.553800000000001</v>
      </c>
      <c r="AQ46">
        <v>0</v>
      </c>
      <c r="AR46">
        <v>6.6239999999999997</v>
      </c>
      <c r="AS46">
        <v>20.178000000000001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71.448942000000002</v>
      </c>
      <c r="BA46">
        <f t="shared" si="1"/>
        <v>1588.0110100000002</v>
      </c>
      <c r="BB46">
        <v>43</v>
      </c>
      <c r="BD46">
        <v>7.24</v>
      </c>
      <c r="BE46">
        <v>1.86</v>
      </c>
      <c r="BF46">
        <v>2.23</v>
      </c>
      <c r="BG46">
        <v>1.73</v>
      </c>
      <c r="BH46">
        <v>6.3</v>
      </c>
      <c r="BI46">
        <v>0.61</v>
      </c>
      <c r="BJ46">
        <v>1.52</v>
      </c>
      <c r="BK46">
        <v>1.24</v>
      </c>
      <c r="BL46">
        <v>0.79</v>
      </c>
      <c r="BM46">
        <v>0.09</v>
      </c>
      <c r="BN46">
        <v>3.4</v>
      </c>
      <c r="BO46">
        <v>1.89</v>
      </c>
      <c r="BP46">
        <v>0.26</v>
      </c>
      <c r="BQ46">
        <v>1.99</v>
      </c>
      <c r="BR46">
        <v>2.1800000000000002</v>
      </c>
      <c r="BS46">
        <v>0.92</v>
      </c>
      <c r="BT46">
        <v>2.62351</v>
      </c>
      <c r="BU46">
        <v>1.3481259999999999</v>
      </c>
      <c r="BV46">
        <v>2.4537239999999998</v>
      </c>
      <c r="BW46">
        <v>1.9268540000000001</v>
      </c>
      <c r="BX46">
        <v>1.943438</v>
      </c>
      <c r="BY46">
        <v>2.69625</v>
      </c>
      <c r="BZ46">
        <v>1.333745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5.3385749999999996</v>
      </c>
      <c r="CK46">
        <v>0.924844</v>
      </c>
      <c r="CL46">
        <v>2.6784379999999999</v>
      </c>
      <c r="CM46">
        <v>3.5355379999999998</v>
      </c>
      <c r="CN46">
        <v>0</v>
      </c>
      <c r="CO46">
        <v>4.3140000000000001</v>
      </c>
      <c r="CP46">
        <v>4.2765000000000004</v>
      </c>
      <c r="CQ46">
        <v>0</v>
      </c>
      <c r="CR46">
        <v>0.68101</v>
      </c>
      <c r="CS46">
        <v>1.12439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71.448942000000002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343.37020000000001</v>
      </c>
      <c r="L47">
        <v>0</v>
      </c>
      <c r="M47">
        <v>46.17</v>
      </c>
      <c r="N47">
        <v>120.65625</v>
      </c>
      <c r="O47">
        <v>126.47812500000001</v>
      </c>
      <c r="P47">
        <v>123.75069999999999</v>
      </c>
      <c r="Q47">
        <v>0</v>
      </c>
      <c r="R47">
        <v>21.008700000000001</v>
      </c>
      <c r="S47">
        <v>25.918099999999999</v>
      </c>
      <c r="T47">
        <v>0</v>
      </c>
      <c r="U47">
        <v>348.97500000000002</v>
      </c>
      <c r="V47">
        <v>14.962716</v>
      </c>
      <c r="W47">
        <v>46.399079999999998</v>
      </c>
      <c r="X47">
        <v>132.26089999999999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1.351</v>
      </c>
      <c r="AE47">
        <v>0</v>
      </c>
      <c r="AF47">
        <v>0</v>
      </c>
      <c r="AG47">
        <v>41.833799999999997</v>
      </c>
      <c r="AH47">
        <v>0</v>
      </c>
      <c r="AI47">
        <v>0</v>
      </c>
      <c r="AJ47">
        <v>0</v>
      </c>
      <c r="AK47">
        <v>52.609499999999997</v>
      </c>
      <c r="AL47">
        <v>11.62</v>
      </c>
      <c r="AM47">
        <v>0</v>
      </c>
      <c r="AN47">
        <v>0.68005000000000004</v>
      </c>
      <c r="AO47">
        <v>4.5570000000000004</v>
      </c>
      <c r="AP47">
        <v>8.3264999999999993</v>
      </c>
      <c r="AQ47">
        <v>0</v>
      </c>
      <c r="AR47">
        <v>3.3119999999999998</v>
      </c>
      <c r="AS47">
        <v>20.178000000000001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71.418942000000001</v>
      </c>
      <c r="BA47">
        <f t="shared" si="1"/>
        <v>1580.8333629999997</v>
      </c>
      <c r="BB47">
        <v>44</v>
      </c>
      <c r="BD47">
        <v>7.24</v>
      </c>
      <c r="BE47">
        <v>1.86</v>
      </c>
      <c r="BF47">
        <v>2.23</v>
      </c>
      <c r="BG47">
        <v>1.73</v>
      </c>
      <c r="BH47">
        <v>6.3</v>
      </c>
      <c r="BI47">
        <v>0.61</v>
      </c>
      <c r="BJ47">
        <v>1.52</v>
      </c>
      <c r="BK47">
        <v>1.24</v>
      </c>
      <c r="BL47">
        <v>0.76</v>
      </c>
      <c r="BM47">
        <v>0.09</v>
      </c>
      <c r="BN47">
        <v>3.4</v>
      </c>
      <c r="BO47">
        <v>1.89</v>
      </c>
      <c r="BP47">
        <v>0.26</v>
      </c>
      <c r="BQ47">
        <v>1.99</v>
      </c>
      <c r="BR47">
        <v>2.1800000000000002</v>
      </c>
      <c r="BS47">
        <v>0.92</v>
      </c>
      <c r="BT47">
        <v>2.62351</v>
      </c>
      <c r="BU47">
        <v>1.3481259999999999</v>
      </c>
      <c r="BV47">
        <v>2.4537239999999998</v>
      </c>
      <c r="BW47">
        <v>1.9268540000000001</v>
      </c>
      <c r="BX47">
        <v>1.943438</v>
      </c>
      <c r="BY47">
        <v>2.69625</v>
      </c>
      <c r="BZ47">
        <v>1.333745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5.3385749999999996</v>
      </c>
      <c r="CK47">
        <v>0.924844</v>
      </c>
      <c r="CL47">
        <v>2.6784379999999999</v>
      </c>
      <c r="CM47">
        <v>3.5355379999999998</v>
      </c>
      <c r="CN47">
        <v>0</v>
      </c>
      <c r="CO47">
        <v>4.3140000000000001</v>
      </c>
      <c r="CP47">
        <v>4.2765000000000004</v>
      </c>
      <c r="CQ47">
        <v>0</v>
      </c>
      <c r="CR47">
        <v>0.68101</v>
      </c>
      <c r="CS47">
        <v>1.12439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71.418942000000001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343.37020000000001</v>
      </c>
      <c r="L48">
        <v>0</v>
      </c>
      <c r="M48">
        <v>46.17</v>
      </c>
      <c r="N48">
        <v>120.65625</v>
      </c>
      <c r="O48">
        <v>126.47812500000001</v>
      </c>
      <c r="P48">
        <v>123.75069999999999</v>
      </c>
      <c r="Q48">
        <v>0</v>
      </c>
      <c r="R48">
        <v>21.008700000000001</v>
      </c>
      <c r="S48">
        <v>25.918099999999999</v>
      </c>
      <c r="T48">
        <v>0</v>
      </c>
      <c r="U48">
        <v>348.97500000000002</v>
      </c>
      <c r="V48">
        <v>14.962716</v>
      </c>
      <c r="W48">
        <v>46.399079999999998</v>
      </c>
      <c r="X48">
        <v>132.26089999999999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1.351</v>
      </c>
      <c r="AE48">
        <v>0</v>
      </c>
      <c r="AF48">
        <v>0</v>
      </c>
      <c r="AG48">
        <v>41.833799999999997</v>
      </c>
      <c r="AH48">
        <v>0</v>
      </c>
      <c r="AI48">
        <v>0</v>
      </c>
      <c r="AJ48">
        <v>0</v>
      </c>
      <c r="AK48">
        <v>52.609499999999997</v>
      </c>
      <c r="AL48">
        <v>11.62</v>
      </c>
      <c r="AM48">
        <v>0</v>
      </c>
      <c r="AN48">
        <v>0.68005000000000004</v>
      </c>
      <c r="AO48">
        <v>4.5570000000000004</v>
      </c>
      <c r="AP48">
        <v>8.3264999999999993</v>
      </c>
      <c r="AQ48">
        <v>0</v>
      </c>
      <c r="AR48">
        <v>3.3119999999999998</v>
      </c>
      <c r="AS48">
        <v>20.178000000000001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71.448942000000002</v>
      </c>
      <c r="BA48">
        <f t="shared" si="1"/>
        <v>1580.8633629999997</v>
      </c>
      <c r="BB48">
        <v>45</v>
      </c>
      <c r="BD48">
        <v>7.24</v>
      </c>
      <c r="BE48">
        <v>1.86</v>
      </c>
      <c r="BF48">
        <v>2.23</v>
      </c>
      <c r="BG48">
        <v>1.73</v>
      </c>
      <c r="BH48">
        <v>6.3</v>
      </c>
      <c r="BI48">
        <v>0.61</v>
      </c>
      <c r="BJ48">
        <v>1.52</v>
      </c>
      <c r="BK48">
        <v>1.24</v>
      </c>
      <c r="BL48">
        <v>0.79</v>
      </c>
      <c r="BM48">
        <v>0.09</v>
      </c>
      <c r="BN48">
        <v>3.4</v>
      </c>
      <c r="BO48">
        <v>1.89</v>
      </c>
      <c r="BP48">
        <v>0.26</v>
      </c>
      <c r="BQ48">
        <v>1.99</v>
      </c>
      <c r="BR48">
        <v>2.1800000000000002</v>
      </c>
      <c r="BS48">
        <v>0.92</v>
      </c>
      <c r="BT48">
        <v>2.62351</v>
      </c>
      <c r="BU48">
        <v>1.3481259999999999</v>
      </c>
      <c r="BV48">
        <v>2.4537239999999998</v>
      </c>
      <c r="BW48">
        <v>1.9268540000000001</v>
      </c>
      <c r="BX48">
        <v>1.943438</v>
      </c>
      <c r="BY48">
        <v>2.69625</v>
      </c>
      <c r="BZ48">
        <v>1.333745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5.3385749999999996</v>
      </c>
      <c r="CK48">
        <v>0.924844</v>
      </c>
      <c r="CL48">
        <v>2.6784379999999999</v>
      </c>
      <c r="CM48">
        <v>3.5355379999999998</v>
      </c>
      <c r="CN48">
        <v>0</v>
      </c>
      <c r="CO48">
        <v>4.3140000000000001</v>
      </c>
      <c r="CP48">
        <v>4.2765000000000004</v>
      </c>
      <c r="CQ48">
        <v>0</v>
      </c>
      <c r="CR48">
        <v>0.68101</v>
      </c>
      <c r="CS48">
        <v>1.12439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71.448942000000002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343.37020000000001</v>
      </c>
      <c r="L49">
        <v>0</v>
      </c>
      <c r="M49">
        <v>46.17</v>
      </c>
      <c r="N49">
        <v>120.65625</v>
      </c>
      <c r="O49">
        <v>126.47812500000001</v>
      </c>
      <c r="P49">
        <v>123.75069999999999</v>
      </c>
      <c r="Q49">
        <v>0</v>
      </c>
      <c r="R49">
        <v>21.008700000000001</v>
      </c>
      <c r="S49">
        <v>25.918099999999999</v>
      </c>
      <c r="T49">
        <v>0</v>
      </c>
      <c r="U49">
        <v>348.97500000000002</v>
      </c>
      <c r="V49">
        <v>14.962716</v>
      </c>
      <c r="W49">
        <v>46.399079999999998</v>
      </c>
      <c r="X49">
        <v>132.26089999999999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9.3218999999999994</v>
      </c>
      <c r="AE49">
        <v>0</v>
      </c>
      <c r="AF49">
        <v>0</v>
      </c>
      <c r="AG49">
        <v>41.833799999999997</v>
      </c>
      <c r="AH49">
        <v>0</v>
      </c>
      <c r="AI49">
        <v>0</v>
      </c>
      <c r="AJ49">
        <v>0</v>
      </c>
      <c r="AK49">
        <v>52.609499999999997</v>
      </c>
      <c r="AL49">
        <v>11.62</v>
      </c>
      <c r="AM49">
        <v>0</v>
      </c>
      <c r="AN49">
        <v>0.68005000000000004</v>
      </c>
      <c r="AO49">
        <v>4.5570000000000004</v>
      </c>
      <c r="AP49">
        <v>8.3264999999999993</v>
      </c>
      <c r="AQ49">
        <v>0</v>
      </c>
      <c r="AR49">
        <v>3.3119999999999998</v>
      </c>
      <c r="AS49">
        <v>15.87336</v>
      </c>
      <c r="AT49">
        <v>13.5136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71.448942000000002</v>
      </c>
      <c r="BA49">
        <f t="shared" si="1"/>
        <v>1583.0464229999995</v>
      </c>
      <c r="BB49">
        <v>46</v>
      </c>
      <c r="BD49">
        <v>7.24</v>
      </c>
      <c r="BE49">
        <v>1.86</v>
      </c>
      <c r="BF49">
        <v>2.23</v>
      </c>
      <c r="BG49">
        <v>1.73</v>
      </c>
      <c r="BH49">
        <v>6.3</v>
      </c>
      <c r="BI49">
        <v>0.61</v>
      </c>
      <c r="BJ49">
        <v>1.52</v>
      </c>
      <c r="BK49">
        <v>1.24</v>
      </c>
      <c r="BL49">
        <v>0.79</v>
      </c>
      <c r="BM49">
        <v>0.09</v>
      </c>
      <c r="BN49">
        <v>3.4</v>
      </c>
      <c r="BO49">
        <v>1.89</v>
      </c>
      <c r="BP49">
        <v>0.26</v>
      </c>
      <c r="BQ49">
        <v>1.99</v>
      </c>
      <c r="BR49">
        <v>2.1800000000000002</v>
      </c>
      <c r="BS49">
        <v>0.92</v>
      </c>
      <c r="BT49">
        <v>2.62351</v>
      </c>
      <c r="BU49">
        <v>1.3481259999999999</v>
      </c>
      <c r="BV49">
        <v>2.4537239999999998</v>
      </c>
      <c r="BW49">
        <v>1.9268540000000001</v>
      </c>
      <c r="BX49">
        <v>1.943438</v>
      </c>
      <c r="BY49">
        <v>2.69625</v>
      </c>
      <c r="BZ49">
        <v>1.333745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5.3385749999999996</v>
      </c>
      <c r="CK49">
        <v>0.924844</v>
      </c>
      <c r="CL49">
        <v>2.6784379999999999</v>
      </c>
      <c r="CM49">
        <v>3.5355379999999998</v>
      </c>
      <c r="CN49">
        <v>0</v>
      </c>
      <c r="CO49">
        <v>4.3140000000000001</v>
      </c>
      <c r="CP49">
        <v>4.2765000000000004</v>
      </c>
      <c r="CQ49">
        <v>0</v>
      </c>
      <c r="CR49">
        <v>0.68101</v>
      </c>
      <c r="CS49">
        <v>1.12439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71.448942000000002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325.92380000000003</v>
      </c>
      <c r="L50">
        <v>0</v>
      </c>
      <c r="M50">
        <v>46.17</v>
      </c>
      <c r="N50">
        <v>120.65625</v>
      </c>
      <c r="O50">
        <v>126.47812500000001</v>
      </c>
      <c r="P50">
        <v>123.75069999999999</v>
      </c>
      <c r="Q50">
        <v>0</v>
      </c>
      <c r="R50">
        <v>21.008700000000001</v>
      </c>
      <c r="S50">
        <v>25.918099999999999</v>
      </c>
      <c r="T50">
        <v>0</v>
      </c>
      <c r="U50">
        <v>348.97500000000002</v>
      </c>
      <c r="V50">
        <v>14.962716</v>
      </c>
      <c r="W50">
        <v>46.399079999999998</v>
      </c>
      <c r="X50">
        <v>132.26089999999999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9.3218999999999994</v>
      </c>
      <c r="AE50">
        <v>0</v>
      </c>
      <c r="AF50">
        <v>0</v>
      </c>
      <c r="AG50">
        <v>41.833799999999997</v>
      </c>
      <c r="AH50">
        <v>0</v>
      </c>
      <c r="AI50">
        <v>0</v>
      </c>
      <c r="AJ50">
        <v>0</v>
      </c>
      <c r="AK50">
        <v>52.609499999999997</v>
      </c>
      <c r="AL50">
        <v>11.62</v>
      </c>
      <c r="AM50">
        <v>0</v>
      </c>
      <c r="AN50">
        <v>0.68005000000000004</v>
      </c>
      <c r="AO50">
        <v>4.5570000000000004</v>
      </c>
      <c r="AP50">
        <v>8.3264999999999993</v>
      </c>
      <c r="AQ50">
        <v>0</v>
      </c>
      <c r="AR50">
        <v>3.3119999999999998</v>
      </c>
      <c r="AS50">
        <v>15.87336</v>
      </c>
      <c r="AT50">
        <v>13.183999999999999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71.448942000000002</v>
      </c>
      <c r="BA50">
        <f t="shared" si="1"/>
        <v>1565.2704229999993</v>
      </c>
      <c r="BB50">
        <v>47</v>
      </c>
      <c r="BD50">
        <v>7.24</v>
      </c>
      <c r="BE50">
        <v>1.86</v>
      </c>
      <c r="BF50">
        <v>2.23</v>
      </c>
      <c r="BG50">
        <v>1.73</v>
      </c>
      <c r="BH50">
        <v>6.3</v>
      </c>
      <c r="BI50">
        <v>0.61</v>
      </c>
      <c r="BJ50">
        <v>1.52</v>
      </c>
      <c r="BK50">
        <v>1.24</v>
      </c>
      <c r="BL50">
        <v>0.79</v>
      </c>
      <c r="BM50">
        <v>0.09</v>
      </c>
      <c r="BN50">
        <v>3.4</v>
      </c>
      <c r="BO50">
        <v>1.89</v>
      </c>
      <c r="BP50">
        <v>0.26</v>
      </c>
      <c r="BQ50">
        <v>1.99</v>
      </c>
      <c r="BR50">
        <v>2.1800000000000002</v>
      </c>
      <c r="BS50">
        <v>0.92</v>
      </c>
      <c r="BT50">
        <v>2.62351</v>
      </c>
      <c r="BU50">
        <v>1.3481259999999999</v>
      </c>
      <c r="BV50">
        <v>2.4537239999999998</v>
      </c>
      <c r="BW50">
        <v>1.9268540000000001</v>
      </c>
      <c r="BX50">
        <v>1.943438</v>
      </c>
      <c r="BY50">
        <v>2.69625</v>
      </c>
      <c r="BZ50">
        <v>1.333745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5.3385749999999996</v>
      </c>
      <c r="CK50">
        <v>0.924844</v>
      </c>
      <c r="CL50">
        <v>2.6784379999999999</v>
      </c>
      <c r="CM50">
        <v>3.5355379999999998</v>
      </c>
      <c r="CN50">
        <v>0</v>
      </c>
      <c r="CO50">
        <v>4.3140000000000001</v>
      </c>
      <c r="CP50">
        <v>4.2765000000000004</v>
      </c>
      <c r="CQ50">
        <v>0</v>
      </c>
      <c r="CR50">
        <v>0.68101</v>
      </c>
      <c r="CS50">
        <v>1.12439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71.448942000000002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300.8938</v>
      </c>
      <c r="L51">
        <v>0</v>
      </c>
      <c r="M51">
        <v>46.17</v>
      </c>
      <c r="N51">
        <v>120.65625</v>
      </c>
      <c r="O51">
        <v>126.47812500000001</v>
      </c>
      <c r="P51">
        <v>123.75069999999999</v>
      </c>
      <c r="Q51">
        <v>0</v>
      </c>
      <c r="R51">
        <v>18.8187</v>
      </c>
      <c r="S51">
        <v>21.688099999999999</v>
      </c>
      <c r="T51">
        <v>0</v>
      </c>
      <c r="U51">
        <v>348.97500000000002</v>
      </c>
      <c r="V51">
        <v>14.947774000000001</v>
      </c>
      <c r="W51">
        <v>46.399079999999998</v>
      </c>
      <c r="X51">
        <v>132.26089999999999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9.3218999999999994</v>
      </c>
      <c r="AE51">
        <v>0</v>
      </c>
      <c r="AF51">
        <v>0</v>
      </c>
      <c r="AG51">
        <v>41.833799999999997</v>
      </c>
      <c r="AH51">
        <v>0</v>
      </c>
      <c r="AI51">
        <v>0</v>
      </c>
      <c r="AJ51">
        <v>0</v>
      </c>
      <c r="AK51">
        <v>52.609499999999997</v>
      </c>
      <c r="AL51">
        <v>11.62</v>
      </c>
      <c r="AM51">
        <v>0</v>
      </c>
      <c r="AN51">
        <v>0.68005000000000004</v>
      </c>
      <c r="AO51">
        <v>4.5570000000000004</v>
      </c>
      <c r="AP51">
        <v>8.3264999999999993</v>
      </c>
      <c r="AQ51">
        <v>0</v>
      </c>
      <c r="AR51">
        <v>3.3119999999999998</v>
      </c>
      <c r="AS51">
        <v>21.523199999999999</v>
      </c>
      <c r="AT51">
        <v>13.183999999999999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71.448942000000002</v>
      </c>
      <c r="BA51">
        <f t="shared" si="1"/>
        <v>1539.4553209999997</v>
      </c>
      <c r="BB51">
        <v>48</v>
      </c>
      <c r="BD51">
        <v>7.24</v>
      </c>
      <c r="BE51">
        <v>1.86</v>
      </c>
      <c r="BF51">
        <v>2.23</v>
      </c>
      <c r="BG51">
        <v>1.73</v>
      </c>
      <c r="BH51">
        <v>6.3</v>
      </c>
      <c r="BI51">
        <v>0.61</v>
      </c>
      <c r="BJ51">
        <v>1.52</v>
      </c>
      <c r="BK51">
        <v>1.24</v>
      </c>
      <c r="BL51">
        <v>0.79</v>
      </c>
      <c r="BM51">
        <v>0.09</v>
      </c>
      <c r="BN51">
        <v>3.4</v>
      </c>
      <c r="BO51">
        <v>1.89</v>
      </c>
      <c r="BP51">
        <v>0.26</v>
      </c>
      <c r="BQ51">
        <v>1.99</v>
      </c>
      <c r="BR51">
        <v>2.1800000000000002</v>
      </c>
      <c r="BS51">
        <v>0.92</v>
      </c>
      <c r="BT51">
        <v>2.62351</v>
      </c>
      <c r="BU51">
        <v>1.3481259999999999</v>
      </c>
      <c r="BV51">
        <v>2.4537239999999998</v>
      </c>
      <c r="BW51">
        <v>1.9268540000000001</v>
      </c>
      <c r="BX51">
        <v>1.943438</v>
      </c>
      <c r="BY51">
        <v>2.69625</v>
      </c>
      <c r="BZ51">
        <v>1.333745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5.3385749999999996</v>
      </c>
      <c r="CK51">
        <v>0.924844</v>
      </c>
      <c r="CL51">
        <v>2.6784379999999999</v>
      </c>
      <c r="CM51">
        <v>3.5355379999999998</v>
      </c>
      <c r="CN51">
        <v>0</v>
      </c>
      <c r="CO51">
        <v>4.3140000000000001</v>
      </c>
      <c r="CP51">
        <v>4.2765000000000004</v>
      </c>
      <c r="CQ51">
        <v>0</v>
      </c>
      <c r="CR51">
        <v>0.68101</v>
      </c>
      <c r="CS51">
        <v>1.12439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71.448942000000002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300.8938</v>
      </c>
      <c r="L52">
        <v>0</v>
      </c>
      <c r="M52">
        <v>46.17</v>
      </c>
      <c r="N52">
        <v>120.65625</v>
      </c>
      <c r="O52">
        <v>126.47812500000001</v>
      </c>
      <c r="P52">
        <v>123.75069999999999</v>
      </c>
      <c r="Q52">
        <v>0</v>
      </c>
      <c r="R52">
        <v>18.8187</v>
      </c>
      <c r="S52">
        <v>21.688099999999999</v>
      </c>
      <c r="T52">
        <v>0</v>
      </c>
      <c r="U52">
        <v>348.97500000000002</v>
      </c>
      <c r="V52">
        <v>14.947774000000001</v>
      </c>
      <c r="W52">
        <v>46.399079999999998</v>
      </c>
      <c r="X52">
        <v>132.26089999999999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9.3218999999999994</v>
      </c>
      <c r="AE52">
        <v>0</v>
      </c>
      <c r="AF52">
        <v>0</v>
      </c>
      <c r="AG52">
        <v>41.833799999999997</v>
      </c>
      <c r="AH52">
        <v>0</v>
      </c>
      <c r="AI52">
        <v>0</v>
      </c>
      <c r="AJ52">
        <v>0</v>
      </c>
      <c r="AK52">
        <v>52.609499999999997</v>
      </c>
      <c r="AL52">
        <v>11.62</v>
      </c>
      <c r="AM52">
        <v>0</v>
      </c>
      <c r="AN52">
        <v>0.68005000000000004</v>
      </c>
      <c r="AO52">
        <v>4.5570000000000004</v>
      </c>
      <c r="AP52">
        <v>8.3264999999999993</v>
      </c>
      <c r="AQ52">
        <v>0</v>
      </c>
      <c r="AR52">
        <v>52.991999999999997</v>
      </c>
      <c r="AS52">
        <v>21.523199999999999</v>
      </c>
      <c r="AT52">
        <v>13.183999999999999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71.448942000000002</v>
      </c>
      <c r="BA52">
        <f t="shared" si="1"/>
        <v>1589.1353209999997</v>
      </c>
      <c r="BB52">
        <v>49</v>
      </c>
      <c r="BD52">
        <v>7.24</v>
      </c>
      <c r="BE52">
        <v>1.86</v>
      </c>
      <c r="BF52">
        <v>2.23</v>
      </c>
      <c r="BG52">
        <v>1.73</v>
      </c>
      <c r="BH52">
        <v>6.3</v>
      </c>
      <c r="BI52">
        <v>0.61</v>
      </c>
      <c r="BJ52">
        <v>1.52</v>
      </c>
      <c r="BK52">
        <v>1.24</v>
      </c>
      <c r="BL52">
        <v>0.79</v>
      </c>
      <c r="BM52">
        <v>0.09</v>
      </c>
      <c r="BN52">
        <v>3.4</v>
      </c>
      <c r="BO52">
        <v>1.89</v>
      </c>
      <c r="BP52">
        <v>0.26</v>
      </c>
      <c r="BQ52">
        <v>1.99</v>
      </c>
      <c r="BR52">
        <v>2.1800000000000002</v>
      </c>
      <c r="BS52">
        <v>0.92</v>
      </c>
      <c r="BT52">
        <v>2.62351</v>
      </c>
      <c r="BU52">
        <v>1.3481259999999999</v>
      </c>
      <c r="BV52">
        <v>2.4537239999999998</v>
      </c>
      <c r="BW52">
        <v>1.9268540000000001</v>
      </c>
      <c r="BX52">
        <v>1.943438</v>
      </c>
      <c r="BY52">
        <v>2.69625</v>
      </c>
      <c r="BZ52">
        <v>1.333745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5.3385749999999996</v>
      </c>
      <c r="CK52">
        <v>0.924844</v>
      </c>
      <c r="CL52">
        <v>2.6784379999999999</v>
      </c>
      <c r="CM52">
        <v>3.5355379999999998</v>
      </c>
      <c r="CN52">
        <v>0</v>
      </c>
      <c r="CO52">
        <v>4.3140000000000001</v>
      </c>
      <c r="CP52">
        <v>4.2765000000000004</v>
      </c>
      <c r="CQ52">
        <v>0</v>
      </c>
      <c r="CR52">
        <v>0.68101</v>
      </c>
      <c r="CS52">
        <v>1.12439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71.448942000000002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300.8938</v>
      </c>
      <c r="L53">
        <v>0</v>
      </c>
      <c r="M53">
        <v>46.17</v>
      </c>
      <c r="N53">
        <v>120.65625</v>
      </c>
      <c r="O53">
        <v>126.47812500000001</v>
      </c>
      <c r="P53">
        <v>123.75069999999999</v>
      </c>
      <c r="Q53">
        <v>0</v>
      </c>
      <c r="R53">
        <v>18.8187</v>
      </c>
      <c r="S53">
        <v>21.688099999999999</v>
      </c>
      <c r="T53">
        <v>0</v>
      </c>
      <c r="U53">
        <v>331.875</v>
      </c>
      <c r="V53">
        <v>20.731850000000001</v>
      </c>
      <c r="W53">
        <v>46.399079999999998</v>
      </c>
      <c r="X53">
        <v>132.26089999999999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9.3218999999999994</v>
      </c>
      <c r="AE53">
        <v>0</v>
      </c>
      <c r="AF53">
        <v>0</v>
      </c>
      <c r="AG53">
        <v>41.833799999999997</v>
      </c>
      <c r="AH53">
        <v>0</v>
      </c>
      <c r="AI53">
        <v>0</v>
      </c>
      <c r="AJ53">
        <v>0</v>
      </c>
      <c r="AK53">
        <v>52.609499999999997</v>
      </c>
      <c r="AL53">
        <v>11.62</v>
      </c>
      <c r="AM53">
        <v>0</v>
      </c>
      <c r="AN53">
        <v>0.68005000000000004</v>
      </c>
      <c r="AO53">
        <v>4.5570000000000004</v>
      </c>
      <c r="AP53">
        <v>12.553800000000001</v>
      </c>
      <c r="AQ53">
        <v>0</v>
      </c>
      <c r="AR53">
        <v>52.991999999999997</v>
      </c>
      <c r="AS53">
        <v>21.523199999999999</v>
      </c>
      <c r="AT53">
        <v>13.183999999999999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71.438942000000011</v>
      </c>
      <c r="BA53">
        <f t="shared" si="1"/>
        <v>1582.0366969999998</v>
      </c>
      <c r="BB53">
        <v>50</v>
      </c>
      <c r="BD53">
        <v>7.24</v>
      </c>
      <c r="BE53">
        <v>1.86</v>
      </c>
      <c r="BF53">
        <v>2.23</v>
      </c>
      <c r="BG53">
        <v>1.73</v>
      </c>
      <c r="BH53">
        <v>6.3</v>
      </c>
      <c r="BI53">
        <v>0.61</v>
      </c>
      <c r="BJ53">
        <v>1.52</v>
      </c>
      <c r="BK53">
        <v>1.24</v>
      </c>
      <c r="BL53">
        <v>0.79</v>
      </c>
      <c r="BM53">
        <v>0.08</v>
      </c>
      <c r="BN53">
        <v>3.4</v>
      </c>
      <c r="BO53">
        <v>1.89</v>
      </c>
      <c r="BP53">
        <v>0.26</v>
      </c>
      <c r="BQ53">
        <v>1.99</v>
      </c>
      <c r="BR53">
        <v>2.1800000000000002</v>
      </c>
      <c r="BS53">
        <v>0.92</v>
      </c>
      <c r="BT53">
        <v>2.62351</v>
      </c>
      <c r="BU53">
        <v>1.3481259999999999</v>
      </c>
      <c r="BV53">
        <v>2.4537239999999998</v>
      </c>
      <c r="BW53">
        <v>1.9268540000000001</v>
      </c>
      <c r="BX53">
        <v>1.943438</v>
      </c>
      <c r="BY53">
        <v>2.69625</v>
      </c>
      <c r="BZ53">
        <v>1.333745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5.3385749999999996</v>
      </c>
      <c r="CK53">
        <v>0.924844</v>
      </c>
      <c r="CL53">
        <v>2.6784379999999999</v>
      </c>
      <c r="CM53">
        <v>3.5355379999999998</v>
      </c>
      <c r="CN53">
        <v>0</v>
      </c>
      <c r="CO53">
        <v>4.3140000000000001</v>
      </c>
      <c r="CP53">
        <v>4.2765000000000004</v>
      </c>
      <c r="CQ53">
        <v>0</v>
      </c>
      <c r="CR53">
        <v>0.68101</v>
      </c>
      <c r="CS53">
        <v>1.12439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71.438942000000011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300.8938</v>
      </c>
      <c r="L54">
        <v>0</v>
      </c>
      <c r="M54">
        <v>46.17</v>
      </c>
      <c r="N54">
        <v>120.65625</v>
      </c>
      <c r="O54">
        <v>126.47812500000001</v>
      </c>
      <c r="P54">
        <v>123.75069999999999</v>
      </c>
      <c r="Q54">
        <v>0</v>
      </c>
      <c r="R54">
        <v>18.8187</v>
      </c>
      <c r="S54">
        <v>21.688099999999999</v>
      </c>
      <c r="T54">
        <v>0</v>
      </c>
      <c r="U54">
        <v>331.875</v>
      </c>
      <c r="V54">
        <v>20.731850000000001</v>
      </c>
      <c r="W54">
        <v>46.399079999999998</v>
      </c>
      <c r="X54">
        <v>132.26089999999999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9.3218999999999994</v>
      </c>
      <c r="AE54">
        <v>0</v>
      </c>
      <c r="AF54">
        <v>0</v>
      </c>
      <c r="AG54">
        <v>41.833799999999997</v>
      </c>
      <c r="AH54">
        <v>0</v>
      </c>
      <c r="AI54">
        <v>0</v>
      </c>
      <c r="AJ54">
        <v>0</v>
      </c>
      <c r="AK54">
        <v>52.609499999999997</v>
      </c>
      <c r="AL54">
        <v>23.24</v>
      </c>
      <c r="AM54">
        <v>0</v>
      </c>
      <c r="AN54">
        <v>0.68005000000000004</v>
      </c>
      <c r="AO54">
        <v>4.5570000000000004</v>
      </c>
      <c r="AP54">
        <v>12.553800000000001</v>
      </c>
      <c r="AQ54">
        <v>0</v>
      </c>
      <c r="AR54">
        <v>3.3119999999999998</v>
      </c>
      <c r="AS54">
        <v>21.523199999999999</v>
      </c>
      <c r="AT54">
        <v>13.183999999999999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71.378942000000009</v>
      </c>
      <c r="BA54">
        <f t="shared" si="1"/>
        <v>1543.9166969999999</v>
      </c>
      <c r="BB54">
        <v>51</v>
      </c>
      <c r="BD54">
        <v>7.24</v>
      </c>
      <c r="BE54">
        <v>1.86</v>
      </c>
      <c r="BF54">
        <v>2.23</v>
      </c>
      <c r="BG54">
        <v>1.73</v>
      </c>
      <c r="BH54">
        <v>6.3</v>
      </c>
      <c r="BI54">
        <v>0.6</v>
      </c>
      <c r="BJ54">
        <v>1.47</v>
      </c>
      <c r="BK54">
        <v>1.24</v>
      </c>
      <c r="BL54">
        <v>0.79</v>
      </c>
      <c r="BM54">
        <v>0.08</v>
      </c>
      <c r="BN54">
        <v>3.4</v>
      </c>
      <c r="BO54">
        <v>1.89</v>
      </c>
      <c r="BP54">
        <v>0.26</v>
      </c>
      <c r="BQ54">
        <v>1.99</v>
      </c>
      <c r="BR54">
        <v>2.1800000000000002</v>
      </c>
      <c r="BS54">
        <v>0.92</v>
      </c>
      <c r="BT54">
        <v>2.62351</v>
      </c>
      <c r="BU54">
        <v>1.3481259999999999</v>
      </c>
      <c r="BV54">
        <v>2.4537239999999998</v>
      </c>
      <c r="BW54">
        <v>1.9268540000000001</v>
      </c>
      <c r="BX54">
        <v>1.943438</v>
      </c>
      <c r="BY54">
        <v>2.69625</v>
      </c>
      <c r="BZ54">
        <v>1.333745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5.3385749999999996</v>
      </c>
      <c r="CK54">
        <v>0.924844</v>
      </c>
      <c r="CL54">
        <v>2.6784379999999999</v>
      </c>
      <c r="CM54">
        <v>3.5355379999999998</v>
      </c>
      <c r="CN54">
        <v>0</v>
      </c>
      <c r="CO54">
        <v>4.3140000000000001</v>
      </c>
      <c r="CP54">
        <v>4.2765000000000004</v>
      </c>
      <c r="CQ54">
        <v>0</v>
      </c>
      <c r="CR54">
        <v>0.68101</v>
      </c>
      <c r="CS54">
        <v>1.12439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71.378942000000009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300.8938</v>
      </c>
      <c r="L55">
        <v>0</v>
      </c>
      <c r="M55">
        <v>46.17</v>
      </c>
      <c r="N55">
        <v>120.65625</v>
      </c>
      <c r="O55">
        <v>126.47812500000001</v>
      </c>
      <c r="P55">
        <v>123.75069999999999</v>
      </c>
      <c r="Q55">
        <v>0</v>
      </c>
      <c r="R55">
        <v>18.8187</v>
      </c>
      <c r="S55">
        <v>21.688099999999999</v>
      </c>
      <c r="T55">
        <v>0</v>
      </c>
      <c r="U55">
        <v>275.625</v>
      </c>
      <c r="V55">
        <v>15.463198999999999</v>
      </c>
      <c r="W55">
        <v>46.399079999999998</v>
      </c>
      <c r="X55">
        <v>132.26089999999999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9.3218999999999994</v>
      </c>
      <c r="AE55">
        <v>0</v>
      </c>
      <c r="AF55">
        <v>0</v>
      </c>
      <c r="AG55">
        <v>41.833799999999997</v>
      </c>
      <c r="AH55">
        <v>0</v>
      </c>
      <c r="AI55">
        <v>0</v>
      </c>
      <c r="AJ55">
        <v>0</v>
      </c>
      <c r="AK55">
        <v>52.609499999999997</v>
      </c>
      <c r="AL55">
        <v>69.72</v>
      </c>
      <c r="AM55">
        <v>0</v>
      </c>
      <c r="AN55">
        <v>0.68005000000000004</v>
      </c>
      <c r="AO55">
        <v>8.2319999999999993</v>
      </c>
      <c r="AP55">
        <v>8.3264999999999993</v>
      </c>
      <c r="AQ55">
        <v>0</v>
      </c>
      <c r="AR55">
        <v>3.3119999999999998</v>
      </c>
      <c r="AS55">
        <v>21.523199999999999</v>
      </c>
      <c r="AT55">
        <v>13.183999999999999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71.538942000000006</v>
      </c>
      <c r="BA55">
        <f t="shared" si="1"/>
        <v>1535.0395459999995</v>
      </c>
      <c r="BB55">
        <v>52</v>
      </c>
      <c r="BD55">
        <v>7.24</v>
      </c>
      <c r="BE55">
        <v>1.86</v>
      </c>
      <c r="BF55">
        <v>2.23</v>
      </c>
      <c r="BG55">
        <v>1.73</v>
      </c>
      <c r="BH55">
        <v>6.3</v>
      </c>
      <c r="BI55">
        <v>0.76</v>
      </c>
      <c r="BJ55">
        <v>1.5</v>
      </c>
      <c r="BK55">
        <v>1.24</v>
      </c>
      <c r="BL55">
        <v>0.76</v>
      </c>
      <c r="BM55">
        <v>0.08</v>
      </c>
      <c r="BN55">
        <v>3.4</v>
      </c>
      <c r="BO55">
        <v>1.89</v>
      </c>
      <c r="BP55">
        <v>0.26</v>
      </c>
      <c r="BQ55">
        <v>1.99</v>
      </c>
      <c r="BR55">
        <v>2.1800000000000002</v>
      </c>
      <c r="BS55">
        <v>0.92</v>
      </c>
      <c r="BT55">
        <v>2.62351</v>
      </c>
      <c r="BU55">
        <v>1.3481259999999999</v>
      </c>
      <c r="BV55">
        <v>2.4537239999999998</v>
      </c>
      <c r="BW55">
        <v>1.9268540000000001</v>
      </c>
      <c r="BX55">
        <v>1.943438</v>
      </c>
      <c r="BY55">
        <v>2.69625</v>
      </c>
      <c r="BZ55">
        <v>1.333745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5.3385749999999996</v>
      </c>
      <c r="CK55">
        <v>0.924844</v>
      </c>
      <c r="CL55">
        <v>2.6784379999999999</v>
      </c>
      <c r="CM55">
        <v>3.5355379999999998</v>
      </c>
      <c r="CN55">
        <v>0</v>
      </c>
      <c r="CO55">
        <v>4.3140000000000001</v>
      </c>
      <c r="CP55">
        <v>4.2765000000000004</v>
      </c>
      <c r="CQ55">
        <v>0</v>
      </c>
      <c r="CR55">
        <v>0.68101</v>
      </c>
      <c r="CS55">
        <v>1.12439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71.538942000000006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300.8938</v>
      </c>
      <c r="L56">
        <v>0</v>
      </c>
      <c r="M56">
        <v>46.17</v>
      </c>
      <c r="N56">
        <v>120.65625</v>
      </c>
      <c r="O56">
        <v>126.47812500000001</v>
      </c>
      <c r="P56">
        <v>123.75069999999999</v>
      </c>
      <c r="Q56">
        <v>0</v>
      </c>
      <c r="R56">
        <v>18.8187</v>
      </c>
      <c r="S56">
        <v>21.688099999999999</v>
      </c>
      <c r="T56">
        <v>0</v>
      </c>
      <c r="U56">
        <v>275.625</v>
      </c>
      <c r="V56">
        <v>15.463198999999999</v>
      </c>
      <c r="W56">
        <v>46.399079999999998</v>
      </c>
      <c r="X56">
        <v>132.26089999999999</v>
      </c>
      <c r="Y56">
        <v>0</v>
      </c>
      <c r="Z56">
        <v>6.5537999999999998</v>
      </c>
      <c r="AA56">
        <v>0</v>
      </c>
      <c r="AB56">
        <v>0</v>
      </c>
      <c r="AC56">
        <v>0</v>
      </c>
      <c r="AD56">
        <v>9.3218999999999994</v>
      </c>
      <c r="AE56">
        <v>0</v>
      </c>
      <c r="AF56">
        <v>0</v>
      </c>
      <c r="AG56">
        <v>41.833799999999997</v>
      </c>
      <c r="AH56">
        <v>0</v>
      </c>
      <c r="AI56">
        <v>0</v>
      </c>
      <c r="AJ56">
        <v>0</v>
      </c>
      <c r="AK56">
        <v>52.609499999999997</v>
      </c>
      <c r="AL56">
        <v>69.72</v>
      </c>
      <c r="AM56">
        <v>0</v>
      </c>
      <c r="AN56">
        <v>0.68005000000000004</v>
      </c>
      <c r="AO56">
        <v>8.2319999999999993</v>
      </c>
      <c r="AP56">
        <v>8.3264999999999993</v>
      </c>
      <c r="AQ56">
        <v>0</v>
      </c>
      <c r="AR56">
        <v>3.3119999999999998</v>
      </c>
      <c r="AS56">
        <v>21.523199999999999</v>
      </c>
      <c r="AT56">
        <v>13.183999999999999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71.568942000000007</v>
      </c>
      <c r="BA56">
        <f t="shared" si="1"/>
        <v>1535.0695459999997</v>
      </c>
      <c r="BB56">
        <v>53</v>
      </c>
      <c r="BD56">
        <v>7.24</v>
      </c>
      <c r="BE56">
        <v>1.86</v>
      </c>
      <c r="BF56">
        <v>2.23</v>
      </c>
      <c r="BG56">
        <v>1.73</v>
      </c>
      <c r="BH56">
        <v>6.3</v>
      </c>
      <c r="BI56">
        <v>0.76</v>
      </c>
      <c r="BJ56">
        <v>1.5</v>
      </c>
      <c r="BK56">
        <v>1.24</v>
      </c>
      <c r="BL56">
        <v>0.79</v>
      </c>
      <c r="BM56">
        <v>0.08</v>
      </c>
      <c r="BN56">
        <v>3.4</v>
      </c>
      <c r="BO56">
        <v>1.89</v>
      </c>
      <c r="BP56">
        <v>0.26</v>
      </c>
      <c r="BQ56">
        <v>1.99</v>
      </c>
      <c r="BR56">
        <v>2.1800000000000002</v>
      </c>
      <c r="BS56">
        <v>0.92</v>
      </c>
      <c r="BT56">
        <v>2.62351</v>
      </c>
      <c r="BU56">
        <v>1.3481259999999999</v>
      </c>
      <c r="BV56">
        <v>2.4537239999999998</v>
      </c>
      <c r="BW56">
        <v>1.9268540000000001</v>
      </c>
      <c r="BX56">
        <v>1.943438</v>
      </c>
      <c r="BY56">
        <v>2.69625</v>
      </c>
      <c r="BZ56">
        <v>1.333745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5.3385749999999996</v>
      </c>
      <c r="CK56">
        <v>0.924844</v>
      </c>
      <c r="CL56">
        <v>2.6784379999999999</v>
      </c>
      <c r="CM56">
        <v>3.5355379999999998</v>
      </c>
      <c r="CN56">
        <v>0</v>
      </c>
      <c r="CO56">
        <v>4.3140000000000001</v>
      </c>
      <c r="CP56">
        <v>4.2765000000000004</v>
      </c>
      <c r="CQ56">
        <v>0</v>
      </c>
      <c r="CR56">
        <v>0.68101</v>
      </c>
      <c r="CS56">
        <v>1.12439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71.568942000000007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300.8938</v>
      </c>
      <c r="L57">
        <v>0</v>
      </c>
      <c r="M57">
        <v>46.17</v>
      </c>
      <c r="N57">
        <v>120.65625</v>
      </c>
      <c r="O57">
        <v>126.47812500000001</v>
      </c>
      <c r="P57">
        <v>123.75069999999999</v>
      </c>
      <c r="Q57">
        <v>0</v>
      </c>
      <c r="R57">
        <v>18.8187</v>
      </c>
      <c r="S57">
        <v>21.688099999999999</v>
      </c>
      <c r="T57">
        <v>0</v>
      </c>
      <c r="U57">
        <v>275.625</v>
      </c>
      <c r="V57">
        <v>15.463198999999999</v>
      </c>
      <c r="W57">
        <v>46.399079999999998</v>
      </c>
      <c r="X57">
        <v>132.26089999999999</v>
      </c>
      <c r="Y57">
        <v>0</v>
      </c>
      <c r="Z57">
        <v>6.5537999999999998</v>
      </c>
      <c r="AA57">
        <v>0</v>
      </c>
      <c r="AB57">
        <v>0</v>
      </c>
      <c r="AC57">
        <v>0</v>
      </c>
      <c r="AD57">
        <v>9.3218999999999994</v>
      </c>
      <c r="AE57">
        <v>15.756</v>
      </c>
      <c r="AF57">
        <v>0</v>
      </c>
      <c r="AG57">
        <v>41.833799999999997</v>
      </c>
      <c r="AH57">
        <v>0</v>
      </c>
      <c r="AI57">
        <v>0</v>
      </c>
      <c r="AJ57">
        <v>0</v>
      </c>
      <c r="AK57">
        <v>52.609499999999997</v>
      </c>
      <c r="AL57">
        <v>69.72</v>
      </c>
      <c r="AM57">
        <v>0</v>
      </c>
      <c r="AN57">
        <v>0.68005000000000004</v>
      </c>
      <c r="AO57">
        <v>9.1140000000000008</v>
      </c>
      <c r="AP57">
        <v>8.3264999999999993</v>
      </c>
      <c r="AQ57">
        <v>0</v>
      </c>
      <c r="AR57">
        <v>5.52</v>
      </c>
      <c r="AS57">
        <v>21.523199999999999</v>
      </c>
      <c r="AT57">
        <v>13.183999999999999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71.548941999999997</v>
      </c>
      <c r="BA57">
        <f t="shared" si="1"/>
        <v>1553.895546</v>
      </c>
      <c r="BB57">
        <v>54</v>
      </c>
      <c r="BD57">
        <v>7.24</v>
      </c>
      <c r="BE57">
        <v>1.86</v>
      </c>
      <c r="BF57">
        <v>2.23</v>
      </c>
      <c r="BG57">
        <v>1.73</v>
      </c>
      <c r="BH57">
        <v>6.3</v>
      </c>
      <c r="BI57">
        <v>0.74</v>
      </c>
      <c r="BJ57">
        <v>1.5</v>
      </c>
      <c r="BK57">
        <v>1.24</v>
      </c>
      <c r="BL57">
        <v>0.79</v>
      </c>
      <c r="BM57">
        <v>0.08</v>
      </c>
      <c r="BN57">
        <v>3.4</v>
      </c>
      <c r="BO57">
        <v>1.89</v>
      </c>
      <c r="BP57">
        <v>0.26</v>
      </c>
      <c r="BQ57">
        <v>1.99</v>
      </c>
      <c r="BR57">
        <v>2.1800000000000002</v>
      </c>
      <c r="BS57">
        <v>0.92</v>
      </c>
      <c r="BT57">
        <v>2.62351</v>
      </c>
      <c r="BU57">
        <v>1.3481259999999999</v>
      </c>
      <c r="BV57">
        <v>2.4537239999999998</v>
      </c>
      <c r="BW57">
        <v>1.9268540000000001</v>
      </c>
      <c r="BX57">
        <v>1.943438</v>
      </c>
      <c r="BY57">
        <v>2.69625</v>
      </c>
      <c r="BZ57">
        <v>1.333745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5.3385749999999996</v>
      </c>
      <c r="CK57">
        <v>0.924844</v>
      </c>
      <c r="CL57">
        <v>2.6784379999999999</v>
      </c>
      <c r="CM57">
        <v>3.5355379999999998</v>
      </c>
      <c r="CN57">
        <v>0</v>
      </c>
      <c r="CO57">
        <v>4.3140000000000001</v>
      </c>
      <c r="CP57">
        <v>4.2765000000000004</v>
      </c>
      <c r="CQ57">
        <v>0</v>
      </c>
      <c r="CR57">
        <v>0.68101</v>
      </c>
      <c r="CS57">
        <v>1.12439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71.548941999999997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300.8938</v>
      </c>
      <c r="L58">
        <v>0</v>
      </c>
      <c r="M58">
        <v>46.17</v>
      </c>
      <c r="N58">
        <v>120.65625</v>
      </c>
      <c r="O58">
        <v>126.47812500000001</v>
      </c>
      <c r="P58">
        <v>123.75069999999999</v>
      </c>
      <c r="Q58">
        <v>0</v>
      </c>
      <c r="R58">
        <v>18.8187</v>
      </c>
      <c r="S58">
        <v>21.688099999999999</v>
      </c>
      <c r="T58">
        <v>0</v>
      </c>
      <c r="U58">
        <v>275.625</v>
      </c>
      <c r="V58">
        <v>15.463198999999999</v>
      </c>
      <c r="W58">
        <v>46.399079999999998</v>
      </c>
      <c r="X58">
        <v>132.26089999999999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9.3218999999999994</v>
      </c>
      <c r="AE58">
        <v>15.756</v>
      </c>
      <c r="AF58">
        <v>0</v>
      </c>
      <c r="AG58">
        <v>41.833799999999997</v>
      </c>
      <c r="AH58">
        <v>0</v>
      </c>
      <c r="AI58">
        <v>0</v>
      </c>
      <c r="AJ58">
        <v>0</v>
      </c>
      <c r="AK58">
        <v>52.609499999999997</v>
      </c>
      <c r="AL58">
        <v>69.72</v>
      </c>
      <c r="AM58">
        <v>0</v>
      </c>
      <c r="AN58">
        <v>0.68005000000000004</v>
      </c>
      <c r="AO58">
        <v>9.1140000000000008</v>
      </c>
      <c r="AP58">
        <v>8.3264999999999993</v>
      </c>
      <c r="AQ58">
        <v>0</v>
      </c>
      <c r="AR58">
        <v>5.52</v>
      </c>
      <c r="AS58">
        <v>21.523199999999999</v>
      </c>
      <c r="AT58">
        <v>13.183999999999999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71.548941999999997</v>
      </c>
      <c r="BA58">
        <f t="shared" si="1"/>
        <v>1553.895546</v>
      </c>
      <c r="BB58">
        <v>55</v>
      </c>
      <c r="BD58">
        <v>7.24</v>
      </c>
      <c r="BE58">
        <v>1.86</v>
      </c>
      <c r="BF58">
        <v>2.23</v>
      </c>
      <c r="BG58">
        <v>1.73</v>
      </c>
      <c r="BH58">
        <v>6.3</v>
      </c>
      <c r="BI58">
        <v>0.74</v>
      </c>
      <c r="BJ58">
        <v>1.5</v>
      </c>
      <c r="BK58">
        <v>1.24</v>
      </c>
      <c r="BL58">
        <v>0.79</v>
      </c>
      <c r="BM58">
        <v>0.08</v>
      </c>
      <c r="BN58">
        <v>3.4</v>
      </c>
      <c r="BO58">
        <v>1.89</v>
      </c>
      <c r="BP58">
        <v>0.26</v>
      </c>
      <c r="BQ58">
        <v>1.99</v>
      </c>
      <c r="BR58">
        <v>2.1800000000000002</v>
      </c>
      <c r="BS58">
        <v>0.92</v>
      </c>
      <c r="BT58">
        <v>2.62351</v>
      </c>
      <c r="BU58">
        <v>1.3481259999999999</v>
      </c>
      <c r="BV58">
        <v>2.4537239999999998</v>
      </c>
      <c r="BW58">
        <v>1.9268540000000001</v>
      </c>
      <c r="BX58">
        <v>1.943438</v>
      </c>
      <c r="BY58">
        <v>2.69625</v>
      </c>
      <c r="BZ58">
        <v>1.333745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5.3385749999999996</v>
      </c>
      <c r="CK58">
        <v>0.924844</v>
      </c>
      <c r="CL58">
        <v>2.6784379999999999</v>
      </c>
      <c r="CM58">
        <v>3.5355379999999998</v>
      </c>
      <c r="CN58">
        <v>0</v>
      </c>
      <c r="CO58">
        <v>4.3140000000000001</v>
      </c>
      <c r="CP58">
        <v>4.2765000000000004</v>
      </c>
      <c r="CQ58">
        <v>0</v>
      </c>
      <c r="CR58">
        <v>0.68101</v>
      </c>
      <c r="CS58">
        <v>1.12439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71.548941999999997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343.37020000000001</v>
      </c>
      <c r="L59">
        <v>0</v>
      </c>
      <c r="M59">
        <v>46.17</v>
      </c>
      <c r="N59">
        <v>120.65625</v>
      </c>
      <c r="O59">
        <v>126.47812500000001</v>
      </c>
      <c r="P59">
        <v>123.75069999999999</v>
      </c>
      <c r="Q59">
        <v>0</v>
      </c>
      <c r="R59">
        <v>18.8187</v>
      </c>
      <c r="S59">
        <v>21.688099999999999</v>
      </c>
      <c r="T59">
        <v>0</v>
      </c>
      <c r="U59">
        <v>275.625</v>
      </c>
      <c r="V59">
        <v>20.663198999999999</v>
      </c>
      <c r="W59">
        <v>46.399079999999998</v>
      </c>
      <c r="X59">
        <v>132.26089999999999</v>
      </c>
      <c r="Y59">
        <v>0</v>
      </c>
      <c r="Z59">
        <v>6.5537999999999998</v>
      </c>
      <c r="AA59">
        <v>0</v>
      </c>
      <c r="AB59">
        <v>0</v>
      </c>
      <c r="AC59">
        <v>0</v>
      </c>
      <c r="AD59">
        <v>9.3218999999999994</v>
      </c>
      <c r="AE59">
        <v>15.756</v>
      </c>
      <c r="AF59">
        <v>0</v>
      </c>
      <c r="AG59">
        <v>41.833799999999997</v>
      </c>
      <c r="AH59">
        <v>0</v>
      </c>
      <c r="AI59">
        <v>0</v>
      </c>
      <c r="AJ59">
        <v>0</v>
      </c>
      <c r="AK59">
        <v>52.609499999999997</v>
      </c>
      <c r="AL59">
        <v>69.72</v>
      </c>
      <c r="AM59">
        <v>0</v>
      </c>
      <c r="AN59">
        <v>0.68005000000000004</v>
      </c>
      <c r="AO59">
        <v>9.1140000000000008</v>
      </c>
      <c r="AP59">
        <v>8.3264999999999993</v>
      </c>
      <c r="AQ59">
        <v>0</v>
      </c>
      <c r="AR59">
        <v>5.52</v>
      </c>
      <c r="AS59">
        <v>21.523199999999999</v>
      </c>
      <c r="AT59">
        <v>13.183999999999999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71.008942000000005</v>
      </c>
      <c r="BA59">
        <f t="shared" si="1"/>
        <v>1601.0319459999998</v>
      </c>
      <c r="BB59">
        <v>56</v>
      </c>
      <c r="BD59">
        <v>7.24</v>
      </c>
      <c r="BE59">
        <v>1.86</v>
      </c>
      <c r="BF59">
        <v>2.23</v>
      </c>
      <c r="BG59">
        <v>1.73</v>
      </c>
      <c r="BH59">
        <v>6.3</v>
      </c>
      <c r="BI59">
        <v>0.6</v>
      </c>
      <c r="BJ59">
        <v>1.5</v>
      </c>
      <c r="BK59">
        <v>1.24</v>
      </c>
      <c r="BL59">
        <v>0.79</v>
      </c>
      <c r="BM59">
        <v>0.08</v>
      </c>
      <c r="BN59">
        <v>3</v>
      </c>
      <c r="BO59">
        <v>1.89</v>
      </c>
      <c r="BP59">
        <v>0.26</v>
      </c>
      <c r="BQ59">
        <v>1.99</v>
      </c>
      <c r="BR59">
        <v>2.1800000000000002</v>
      </c>
      <c r="BS59">
        <v>0.92</v>
      </c>
      <c r="BT59">
        <v>2.62351</v>
      </c>
      <c r="BU59">
        <v>1.3481259999999999</v>
      </c>
      <c r="BV59">
        <v>2.4537239999999998</v>
      </c>
      <c r="BW59">
        <v>1.9268540000000001</v>
      </c>
      <c r="BX59">
        <v>1.943438</v>
      </c>
      <c r="BY59">
        <v>2.69625</v>
      </c>
      <c r="BZ59">
        <v>1.333745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5.3385749999999996</v>
      </c>
      <c r="CK59">
        <v>0.924844</v>
      </c>
      <c r="CL59">
        <v>2.6784379999999999</v>
      </c>
      <c r="CM59">
        <v>3.5355379999999998</v>
      </c>
      <c r="CN59">
        <v>0</v>
      </c>
      <c r="CO59">
        <v>4.3140000000000001</v>
      </c>
      <c r="CP59">
        <v>4.2765000000000004</v>
      </c>
      <c r="CQ59">
        <v>0</v>
      </c>
      <c r="CR59">
        <v>0.68101</v>
      </c>
      <c r="CS59">
        <v>1.12439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71.008942000000005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343.37020000000001</v>
      </c>
      <c r="L60">
        <v>0</v>
      </c>
      <c r="M60">
        <v>46.17</v>
      </c>
      <c r="N60">
        <v>120.65625</v>
      </c>
      <c r="O60">
        <v>126.47812500000001</v>
      </c>
      <c r="P60">
        <v>123.75069999999999</v>
      </c>
      <c r="Q60">
        <v>0</v>
      </c>
      <c r="R60">
        <v>18.8187</v>
      </c>
      <c r="S60">
        <v>21.688099999999999</v>
      </c>
      <c r="T60">
        <v>0</v>
      </c>
      <c r="U60">
        <v>275.625</v>
      </c>
      <c r="V60">
        <v>20.731850000000001</v>
      </c>
      <c r="W60">
        <v>46.399079999999998</v>
      </c>
      <c r="X60">
        <v>132.26089999999999</v>
      </c>
      <c r="Y60">
        <v>0</v>
      </c>
      <c r="Z60">
        <v>6.5537999999999998</v>
      </c>
      <c r="AA60">
        <v>0</v>
      </c>
      <c r="AB60">
        <v>0</v>
      </c>
      <c r="AC60">
        <v>0</v>
      </c>
      <c r="AD60">
        <v>9.3218999999999994</v>
      </c>
      <c r="AE60">
        <v>15.756</v>
      </c>
      <c r="AF60">
        <v>0</v>
      </c>
      <c r="AG60">
        <v>41.833799999999997</v>
      </c>
      <c r="AH60">
        <v>0</v>
      </c>
      <c r="AI60">
        <v>0</v>
      </c>
      <c r="AJ60">
        <v>0</v>
      </c>
      <c r="AK60">
        <v>52.609499999999997</v>
      </c>
      <c r="AL60">
        <v>69.72</v>
      </c>
      <c r="AM60">
        <v>0</v>
      </c>
      <c r="AN60">
        <v>0.68005000000000004</v>
      </c>
      <c r="AO60">
        <v>9.1140000000000008</v>
      </c>
      <c r="AP60">
        <v>8.3264999999999993</v>
      </c>
      <c r="AQ60">
        <v>0</v>
      </c>
      <c r="AR60">
        <v>5.52</v>
      </c>
      <c r="AS60">
        <v>21.523199999999999</v>
      </c>
      <c r="AT60">
        <v>13.183999999999999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71.008942000000005</v>
      </c>
      <c r="BA60">
        <f t="shared" si="1"/>
        <v>1601.1005969999999</v>
      </c>
      <c r="BB60">
        <v>57</v>
      </c>
      <c r="BD60">
        <v>7.24</v>
      </c>
      <c r="BE60">
        <v>1.86</v>
      </c>
      <c r="BF60">
        <v>2.23</v>
      </c>
      <c r="BG60">
        <v>1.73</v>
      </c>
      <c r="BH60">
        <v>6.3</v>
      </c>
      <c r="BI60">
        <v>0.6</v>
      </c>
      <c r="BJ60">
        <v>1.5</v>
      </c>
      <c r="BK60">
        <v>1.24</v>
      </c>
      <c r="BL60">
        <v>0.79</v>
      </c>
      <c r="BM60">
        <v>0.08</v>
      </c>
      <c r="BN60">
        <v>3</v>
      </c>
      <c r="BO60">
        <v>1.89</v>
      </c>
      <c r="BP60">
        <v>0.26</v>
      </c>
      <c r="BQ60">
        <v>1.99</v>
      </c>
      <c r="BR60">
        <v>2.1800000000000002</v>
      </c>
      <c r="BS60">
        <v>0.92</v>
      </c>
      <c r="BT60">
        <v>2.62351</v>
      </c>
      <c r="BU60">
        <v>1.3481259999999999</v>
      </c>
      <c r="BV60">
        <v>2.4537239999999998</v>
      </c>
      <c r="BW60">
        <v>1.9268540000000001</v>
      </c>
      <c r="BX60">
        <v>1.943438</v>
      </c>
      <c r="BY60">
        <v>2.69625</v>
      </c>
      <c r="BZ60">
        <v>1.333745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5.3385749999999996</v>
      </c>
      <c r="CK60">
        <v>0.924844</v>
      </c>
      <c r="CL60">
        <v>2.6784379999999999</v>
      </c>
      <c r="CM60">
        <v>3.5355379999999998</v>
      </c>
      <c r="CN60">
        <v>0</v>
      </c>
      <c r="CO60">
        <v>4.3140000000000001</v>
      </c>
      <c r="CP60">
        <v>4.2765000000000004</v>
      </c>
      <c r="CQ60">
        <v>0</v>
      </c>
      <c r="CR60">
        <v>0.68101</v>
      </c>
      <c r="CS60">
        <v>1.12439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71.008942000000005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343.37020000000001</v>
      </c>
      <c r="L61">
        <v>0</v>
      </c>
      <c r="M61">
        <v>46.17</v>
      </c>
      <c r="N61">
        <v>120.65625</v>
      </c>
      <c r="O61">
        <v>126.47812500000001</v>
      </c>
      <c r="P61">
        <v>123.75069999999999</v>
      </c>
      <c r="Q61">
        <v>0</v>
      </c>
      <c r="R61">
        <v>18.8187</v>
      </c>
      <c r="S61">
        <v>21.688099999999999</v>
      </c>
      <c r="T61">
        <v>0</v>
      </c>
      <c r="U61">
        <v>275.625</v>
      </c>
      <c r="V61">
        <v>20.731850000000001</v>
      </c>
      <c r="W61">
        <v>46.399079999999998</v>
      </c>
      <c r="X61">
        <v>132.26089999999999</v>
      </c>
      <c r="Y61">
        <v>0</v>
      </c>
      <c r="Z61">
        <v>6.5537999999999998</v>
      </c>
      <c r="AA61">
        <v>0</v>
      </c>
      <c r="AB61">
        <v>0</v>
      </c>
      <c r="AC61">
        <v>0</v>
      </c>
      <c r="AD61">
        <v>9.3218999999999994</v>
      </c>
      <c r="AE61">
        <v>15.756</v>
      </c>
      <c r="AF61">
        <v>0</v>
      </c>
      <c r="AG61">
        <v>41.833799999999997</v>
      </c>
      <c r="AH61">
        <v>0</v>
      </c>
      <c r="AI61">
        <v>0</v>
      </c>
      <c r="AJ61">
        <v>0</v>
      </c>
      <c r="AK61">
        <v>52.609499999999997</v>
      </c>
      <c r="AL61">
        <v>23.24</v>
      </c>
      <c r="AM61">
        <v>0</v>
      </c>
      <c r="AN61">
        <v>0.68005000000000004</v>
      </c>
      <c r="AO61">
        <v>9.1140000000000008</v>
      </c>
      <c r="AP61">
        <v>8.3264999999999993</v>
      </c>
      <c r="AQ61">
        <v>0</v>
      </c>
      <c r="AR61">
        <v>5.52</v>
      </c>
      <c r="AS61">
        <v>21.523199999999999</v>
      </c>
      <c r="AT61">
        <v>13.183999999999999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71.008942000000005</v>
      </c>
      <c r="BA61">
        <f t="shared" si="1"/>
        <v>1554.6205969999999</v>
      </c>
      <c r="BB61">
        <v>58</v>
      </c>
      <c r="BD61">
        <v>7.24</v>
      </c>
      <c r="BE61">
        <v>1.86</v>
      </c>
      <c r="BF61">
        <v>2.23</v>
      </c>
      <c r="BG61">
        <v>1.73</v>
      </c>
      <c r="BH61">
        <v>6.3</v>
      </c>
      <c r="BI61">
        <v>0.6</v>
      </c>
      <c r="BJ61">
        <v>1.5</v>
      </c>
      <c r="BK61">
        <v>1.24</v>
      </c>
      <c r="BL61">
        <v>0.79</v>
      </c>
      <c r="BM61">
        <v>0.08</v>
      </c>
      <c r="BN61">
        <v>3</v>
      </c>
      <c r="BO61">
        <v>1.89</v>
      </c>
      <c r="BP61">
        <v>0.26</v>
      </c>
      <c r="BQ61">
        <v>1.99</v>
      </c>
      <c r="BR61">
        <v>2.1800000000000002</v>
      </c>
      <c r="BS61">
        <v>0.92</v>
      </c>
      <c r="BT61">
        <v>2.62351</v>
      </c>
      <c r="BU61">
        <v>1.3481259999999999</v>
      </c>
      <c r="BV61">
        <v>2.4537239999999998</v>
      </c>
      <c r="BW61">
        <v>1.9268540000000001</v>
      </c>
      <c r="BX61">
        <v>1.943438</v>
      </c>
      <c r="BY61">
        <v>2.69625</v>
      </c>
      <c r="BZ61">
        <v>1.333745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5.3385749999999996</v>
      </c>
      <c r="CK61">
        <v>0.924844</v>
      </c>
      <c r="CL61">
        <v>2.6784379999999999</v>
      </c>
      <c r="CM61">
        <v>3.5355379999999998</v>
      </c>
      <c r="CN61">
        <v>0</v>
      </c>
      <c r="CO61">
        <v>4.3140000000000001</v>
      </c>
      <c r="CP61">
        <v>4.2765000000000004</v>
      </c>
      <c r="CQ61">
        <v>0</v>
      </c>
      <c r="CR61">
        <v>0.68101</v>
      </c>
      <c r="CS61">
        <v>1.12439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71.008942000000005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343.37020000000001</v>
      </c>
      <c r="L62">
        <v>0</v>
      </c>
      <c r="M62">
        <v>46.17</v>
      </c>
      <c r="N62">
        <v>120.65625</v>
      </c>
      <c r="O62">
        <v>126.47812500000001</v>
      </c>
      <c r="P62">
        <v>123.75069999999999</v>
      </c>
      <c r="Q62">
        <v>0</v>
      </c>
      <c r="R62">
        <v>18.8187</v>
      </c>
      <c r="S62">
        <v>21.688099999999999</v>
      </c>
      <c r="T62">
        <v>0</v>
      </c>
      <c r="U62">
        <v>275.625</v>
      </c>
      <c r="V62">
        <v>20.731850000000001</v>
      </c>
      <c r="W62">
        <v>46.399079999999998</v>
      </c>
      <c r="X62">
        <v>132.26089999999999</v>
      </c>
      <c r="Y62">
        <v>0</v>
      </c>
      <c r="Z62">
        <v>6.5537999999999998</v>
      </c>
      <c r="AA62">
        <v>0</v>
      </c>
      <c r="AB62">
        <v>0</v>
      </c>
      <c r="AC62">
        <v>0</v>
      </c>
      <c r="AD62">
        <v>9.3218999999999994</v>
      </c>
      <c r="AE62">
        <v>15.756</v>
      </c>
      <c r="AF62">
        <v>0</v>
      </c>
      <c r="AG62">
        <v>41.833799999999997</v>
      </c>
      <c r="AH62">
        <v>0</v>
      </c>
      <c r="AI62">
        <v>0</v>
      </c>
      <c r="AJ62">
        <v>0</v>
      </c>
      <c r="AK62">
        <v>52.609499999999997</v>
      </c>
      <c r="AL62">
        <v>11.62</v>
      </c>
      <c r="AM62">
        <v>0</v>
      </c>
      <c r="AN62">
        <v>0.68005000000000004</v>
      </c>
      <c r="AO62">
        <v>9.1140000000000008</v>
      </c>
      <c r="AP62">
        <v>8.3264999999999993</v>
      </c>
      <c r="AQ62">
        <v>0</v>
      </c>
      <c r="AR62">
        <v>5.52</v>
      </c>
      <c r="AS62">
        <v>21.523199999999999</v>
      </c>
      <c r="AT62">
        <v>13.183999999999999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70.968942000000013</v>
      </c>
      <c r="BA62">
        <f t="shared" si="1"/>
        <v>1542.9605969999998</v>
      </c>
      <c r="BB62">
        <v>59</v>
      </c>
      <c r="BD62">
        <v>7.24</v>
      </c>
      <c r="BE62">
        <v>1.86</v>
      </c>
      <c r="BF62">
        <v>2.23</v>
      </c>
      <c r="BG62">
        <v>1.73</v>
      </c>
      <c r="BH62">
        <v>6.3</v>
      </c>
      <c r="BI62">
        <v>0.57999999999999996</v>
      </c>
      <c r="BJ62">
        <v>1.48</v>
      </c>
      <c r="BK62">
        <v>1.24</v>
      </c>
      <c r="BL62">
        <v>0.79</v>
      </c>
      <c r="BM62">
        <v>0.08</v>
      </c>
      <c r="BN62">
        <v>3</v>
      </c>
      <c r="BO62">
        <v>1.89</v>
      </c>
      <c r="BP62">
        <v>0.26</v>
      </c>
      <c r="BQ62">
        <v>1.99</v>
      </c>
      <c r="BR62">
        <v>2.1800000000000002</v>
      </c>
      <c r="BS62">
        <v>0.92</v>
      </c>
      <c r="BT62">
        <v>2.62351</v>
      </c>
      <c r="BU62">
        <v>1.3481259999999999</v>
      </c>
      <c r="BV62">
        <v>2.4537239999999998</v>
      </c>
      <c r="BW62">
        <v>1.9268540000000001</v>
      </c>
      <c r="BX62">
        <v>1.943438</v>
      </c>
      <c r="BY62">
        <v>2.69625</v>
      </c>
      <c r="BZ62">
        <v>1.333745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5.3385749999999996</v>
      </c>
      <c r="CK62">
        <v>0.924844</v>
      </c>
      <c r="CL62">
        <v>2.6784379999999999</v>
      </c>
      <c r="CM62">
        <v>3.5355379999999998</v>
      </c>
      <c r="CN62">
        <v>0</v>
      </c>
      <c r="CO62">
        <v>4.3140000000000001</v>
      </c>
      <c r="CP62">
        <v>4.2765000000000004</v>
      </c>
      <c r="CQ62">
        <v>0</v>
      </c>
      <c r="CR62">
        <v>0.68101</v>
      </c>
      <c r="CS62">
        <v>1.12439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70.968942000000013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343.37020000000001</v>
      </c>
      <c r="L63">
        <v>0</v>
      </c>
      <c r="M63">
        <v>46.17</v>
      </c>
      <c r="N63">
        <v>120.65625</v>
      </c>
      <c r="O63">
        <v>126.47812500000001</v>
      </c>
      <c r="P63">
        <v>123.75069999999999</v>
      </c>
      <c r="Q63">
        <v>0</v>
      </c>
      <c r="R63">
        <v>21.008700000000001</v>
      </c>
      <c r="S63">
        <v>25.918099999999999</v>
      </c>
      <c r="T63">
        <v>0</v>
      </c>
      <c r="U63">
        <v>275.625</v>
      </c>
      <c r="V63">
        <v>15.503819</v>
      </c>
      <c r="W63">
        <v>46.399079999999998</v>
      </c>
      <c r="X63">
        <v>132.26089999999999</v>
      </c>
      <c r="Y63">
        <v>0</v>
      </c>
      <c r="Z63">
        <v>6.5537999999999998</v>
      </c>
      <c r="AA63">
        <v>0</v>
      </c>
      <c r="AB63">
        <v>0</v>
      </c>
      <c r="AC63">
        <v>0</v>
      </c>
      <c r="AD63">
        <v>9.3218999999999994</v>
      </c>
      <c r="AE63">
        <v>15.756</v>
      </c>
      <c r="AF63">
        <v>9.0630000000000006</v>
      </c>
      <c r="AG63">
        <v>41.833799999999997</v>
      </c>
      <c r="AH63">
        <v>0</v>
      </c>
      <c r="AI63">
        <v>0</v>
      </c>
      <c r="AJ63">
        <v>0</v>
      </c>
      <c r="AK63">
        <v>52.609499999999997</v>
      </c>
      <c r="AL63">
        <v>11.62</v>
      </c>
      <c r="AM63">
        <v>0</v>
      </c>
      <c r="AN63">
        <v>0.68005000000000004</v>
      </c>
      <c r="AO63">
        <v>9.1140000000000008</v>
      </c>
      <c r="AP63">
        <v>8.3264999999999993</v>
      </c>
      <c r="AQ63">
        <v>0</v>
      </c>
      <c r="AR63">
        <v>5.52</v>
      </c>
      <c r="AS63">
        <v>15.87336</v>
      </c>
      <c r="AT63">
        <v>13.183999999999999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70.944118000000003</v>
      </c>
      <c r="BA63">
        <f t="shared" si="1"/>
        <v>1547.5409019999997</v>
      </c>
      <c r="BB63">
        <v>60</v>
      </c>
      <c r="BD63">
        <v>7.24</v>
      </c>
      <c r="BE63">
        <v>1.86</v>
      </c>
      <c r="BF63">
        <v>2.23</v>
      </c>
      <c r="BG63">
        <v>1.73</v>
      </c>
      <c r="BH63">
        <v>6.3</v>
      </c>
      <c r="BI63">
        <v>0.57999999999999996</v>
      </c>
      <c r="BJ63">
        <v>1.48</v>
      </c>
      <c r="BK63">
        <v>1.24</v>
      </c>
      <c r="BL63">
        <v>0.79</v>
      </c>
      <c r="BM63">
        <v>0.08</v>
      </c>
      <c r="BN63">
        <v>3</v>
      </c>
      <c r="BO63">
        <v>1.89</v>
      </c>
      <c r="BP63">
        <v>0.26</v>
      </c>
      <c r="BQ63">
        <v>1.99</v>
      </c>
      <c r="BR63">
        <v>2.1800000000000002</v>
      </c>
      <c r="BS63">
        <v>0.92</v>
      </c>
      <c r="BT63">
        <v>2.62351</v>
      </c>
      <c r="BU63">
        <v>1.3481259999999999</v>
      </c>
      <c r="BV63">
        <v>2.4289000000000001</v>
      </c>
      <c r="BW63">
        <v>1.9268540000000001</v>
      </c>
      <c r="BX63">
        <v>1.943438</v>
      </c>
      <c r="BY63">
        <v>2.69625</v>
      </c>
      <c r="BZ63">
        <v>1.333745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5.3385749999999996</v>
      </c>
      <c r="CK63">
        <v>0.924844</v>
      </c>
      <c r="CL63">
        <v>2.6784379999999999</v>
      </c>
      <c r="CM63">
        <v>3.5355379999999998</v>
      </c>
      <c r="CN63">
        <v>0</v>
      </c>
      <c r="CO63">
        <v>4.3140000000000001</v>
      </c>
      <c r="CP63">
        <v>4.2765000000000004</v>
      </c>
      <c r="CQ63">
        <v>0</v>
      </c>
      <c r="CR63">
        <v>0.68101</v>
      </c>
      <c r="CS63">
        <v>1.12439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70.944118000000003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342.94380000000001</v>
      </c>
      <c r="L64">
        <v>0</v>
      </c>
      <c r="M64">
        <v>46.17</v>
      </c>
      <c r="N64">
        <v>120.65625</v>
      </c>
      <c r="O64">
        <v>126.47812500000001</v>
      </c>
      <c r="P64">
        <v>123.75069999999999</v>
      </c>
      <c r="Q64">
        <v>0</v>
      </c>
      <c r="R64">
        <v>21.008700000000001</v>
      </c>
      <c r="S64">
        <v>25.918099999999999</v>
      </c>
      <c r="T64">
        <v>0</v>
      </c>
      <c r="U64">
        <v>275.625</v>
      </c>
      <c r="V64">
        <v>15.503819</v>
      </c>
      <c r="W64">
        <v>46.399079999999998</v>
      </c>
      <c r="X64">
        <v>132.26089999999999</v>
      </c>
      <c r="Y64">
        <v>0</v>
      </c>
      <c r="Z64">
        <v>6.5537999999999998</v>
      </c>
      <c r="AA64">
        <v>0</v>
      </c>
      <c r="AB64">
        <v>0</v>
      </c>
      <c r="AC64">
        <v>0</v>
      </c>
      <c r="AD64">
        <v>9.3218999999999994</v>
      </c>
      <c r="AE64">
        <v>15.756</v>
      </c>
      <c r="AF64">
        <v>9.0630000000000006</v>
      </c>
      <c r="AG64">
        <v>41.833799999999997</v>
      </c>
      <c r="AH64">
        <v>0</v>
      </c>
      <c r="AI64">
        <v>0</v>
      </c>
      <c r="AJ64">
        <v>0</v>
      </c>
      <c r="AK64">
        <v>52.609499999999997</v>
      </c>
      <c r="AL64">
        <v>11.62</v>
      </c>
      <c r="AM64">
        <v>0</v>
      </c>
      <c r="AN64">
        <v>0.68005000000000004</v>
      </c>
      <c r="AO64">
        <v>9.1140000000000008</v>
      </c>
      <c r="AP64">
        <v>8.3264999999999993</v>
      </c>
      <c r="AQ64">
        <v>0</v>
      </c>
      <c r="AR64">
        <v>5.52</v>
      </c>
      <c r="AS64">
        <v>15.87336</v>
      </c>
      <c r="AT64">
        <v>13.183999999999999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70.944118000000003</v>
      </c>
      <c r="BA64">
        <f t="shared" si="1"/>
        <v>1547.1145019999994</v>
      </c>
      <c r="BB64">
        <v>61</v>
      </c>
      <c r="BD64">
        <v>7.24</v>
      </c>
      <c r="BE64">
        <v>1.86</v>
      </c>
      <c r="BF64">
        <v>2.23</v>
      </c>
      <c r="BG64">
        <v>1.73</v>
      </c>
      <c r="BH64">
        <v>6.3</v>
      </c>
      <c r="BI64">
        <v>0.57999999999999996</v>
      </c>
      <c r="BJ64">
        <v>1.48</v>
      </c>
      <c r="BK64">
        <v>1.24</v>
      </c>
      <c r="BL64">
        <v>0.79</v>
      </c>
      <c r="BM64">
        <v>0.08</v>
      </c>
      <c r="BN64">
        <v>3</v>
      </c>
      <c r="BO64">
        <v>1.89</v>
      </c>
      <c r="BP64">
        <v>0.26</v>
      </c>
      <c r="BQ64">
        <v>1.99</v>
      </c>
      <c r="BR64">
        <v>2.1800000000000002</v>
      </c>
      <c r="BS64">
        <v>0.92</v>
      </c>
      <c r="BT64">
        <v>2.62351</v>
      </c>
      <c r="BU64">
        <v>1.3481259999999999</v>
      </c>
      <c r="BV64">
        <v>2.4289000000000001</v>
      </c>
      <c r="BW64">
        <v>1.9268540000000001</v>
      </c>
      <c r="BX64">
        <v>1.943438</v>
      </c>
      <c r="BY64">
        <v>2.69625</v>
      </c>
      <c r="BZ64">
        <v>1.333745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5.3385749999999996</v>
      </c>
      <c r="CK64">
        <v>0.924844</v>
      </c>
      <c r="CL64">
        <v>2.6784379999999999</v>
      </c>
      <c r="CM64">
        <v>3.5355379999999998</v>
      </c>
      <c r="CN64">
        <v>0</v>
      </c>
      <c r="CO64">
        <v>4.3140000000000001</v>
      </c>
      <c r="CP64">
        <v>4.2765000000000004</v>
      </c>
      <c r="CQ64">
        <v>0</v>
      </c>
      <c r="CR64">
        <v>0.68101</v>
      </c>
      <c r="CS64">
        <v>1.12439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70.944118000000003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342.94380000000001</v>
      </c>
      <c r="L65">
        <v>0</v>
      </c>
      <c r="M65">
        <v>46.17</v>
      </c>
      <c r="N65">
        <v>120.65625</v>
      </c>
      <c r="O65">
        <v>126.47812500000001</v>
      </c>
      <c r="P65">
        <v>123.75069999999999</v>
      </c>
      <c r="Q65">
        <v>0</v>
      </c>
      <c r="R65">
        <v>21.008700000000001</v>
      </c>
      <c r="S65">
        <v>25.918099999999999</v>
      </c>
      <c r="T65">
        <v>0</v>
      </c>
      <c r="U65">
        <v>275.625</v>
      </c>
      <c r="V65">
        <v>14.253199</v>
      </c>
      <c r="W65">
        <v>46.399079999999998</v>
      </c>
      <c r="X65">
        <v>132.26089999999999</v>
      </c>
      <c r="Y65">
        <v>0</v>
      </c>
      <c r="Z65">
        <v>6.5537999999999998</v>
      </c>
      <c r="AA65">
        <v>0</v>
      </c>
      <c r="AB65">
        <v>0</v>
      </c>
      <c r="AC65">
        <v>9.9058399999999995</v>
      </c>
      <c r="AD65">
        <v>9.3218999999999994</v>
      </c>
      <c r="AE65">
        <v>31.512</v>
      </c>
      <c r="AF65">
        <v>9.0630000000000006</v>
      </c>
      <c r="AG65">
        <v>41.833799999999997</v>
      </c>
      <c r="AH65">
        <v>0</v>
      </c>
      <c r="AI65">
        <v>0</v>
      </c>
      <c r="AJ65">
        <v>0</v>
      </c>
      <c r="AK65">
        <v>52.609499999999997</v>
      </c>
      <c r="AL65">
        <v>11.62</v>
      </c>
      <c r="AM65">
        <v>0</v>
      </c>
      <c r="AN65">
        <v>0.68005000000000004</v>
      </c>
      <c r="AO65">
        <v>9.1140000000000008</v>
      </c>
      <c r="AP65">
        <v>8.3264999999999993</v>
      </c>
      <c r="AQ65">
        <v>0</v>
      </c>
      <c r="AR65">
        <v>5.52</v>
      </c>
      <c r="AS65">
        <v>15.87336</v>
      </c>
      <c r="AT65">
        <v>13.183999999999999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70.944118000000003</v>
      </c>
      <c r="BA65">
        <f t="shared" si="1"/>
        <v>1571.5257219999994</v>
      </c>
      <c r="BB65">
        <v>62</v>
      </c>
      <c r="BD65">
        <v>7.24</v>
      </c>
      <c r="BE65">
        <v>1.86</v>
      </c>
      <c r="BF65">
        <v>2.23</v>
      </c>
      <c r="BG65">
        <v>1.73</v>
      </c>
      <c r="BH65">
        <v>6.3</v>
      </c>
      <c r="BI65">
        <v>0.57999999999999996</v>
      </c>
      <c r="BJ65">
        <v>1.48</v>
      </c>
      <c r="BK65">
        <v>1.24</v>
      </c>
      <c r="BL65">
        <v>0.79</v>
      </c>
      <c r="BM65">
        <v>0.08</v>
      </c>
      <c r="BN65">
        <v>3</v>
      </c>
      <c r="BO65">
        <v>1.89</v>
      </c>
      <c r="BP65">
        <v>0.26</v>
      </c>
      <c r="BQ65">
        <v>1.99</v>
      </c>
      <c r="BR65">
        <v>2.1800000000000002</v>
      </c>
      <c r="BS65">
        <v>0.92</v>
      </c>
      <c r="BT65">
        <v>2.62351</v>
      </c>
      <c r="BU65">
        <v>1.3481259999999999</v>
      </c>
      <c r="BV65">
        <v>2.4289000000000001</v>
      </c>
      <c r="BW65">
        <v>1.9268540000000001</v>
      </c>
      <c r="BX65">
        <v>1.943438</v>
      </c>
      <c r="BY65">
        <v>2.69625</v>
      </c>
      <c r="BZ65">
        <v>1.333745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5.3385749999999996</v>
      </c>
      <c r="CK65">
        <v>0.924844</v>
      </c>
      <c r="CL65">
        <v>2.6784379999999999</v>
      </c>
      <c r="CM65">
        <v>3.5355379999999998</v>
      </c>
      <c r="CN65">
        <v>0</v>
      </c>
      <c r="CO65">
        <v>4.3140000000000001</v>
      </c>
      <c r="CP65">
        <v>4.2765000000000004</v>
      </c>
      <c r="CQ65">
        <v>0</v>
      </c>
      <c r="CR65">
        <v>0.68101</v>
      </c>
      <c r="CS65">
        <v>1.12439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70.944118000000003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342.94380000000001</v>
      </c>
      <c r="L66">
        <v>0</v>
      </c>
      <c r="M66">
        <v>46.17</v>
      </c>
      <c r="N66">
        <v>120.65625</v>
      </c>
      <c r="O66">
        <v>126.47812500000001</v>
      </c>
      <c r="P66">
        <v>123.75069999999999</v>
      </c>
      <c r="Q66">
        <v>0</v>
      </c>
      <c r="R66">
        <v>21.008700000000001</v>
      </c>
      <c r="S66">
        <v>25.918099999999999</v>
      </c>
      <c r="T66">
        <v>0</v>
      </c>
      <c r="U66">
        <v>275.625</v>
      </c>
      <c r="V66">
        <v>14.253199</v>
      </c>
      <c r="W66">
        <v>46.399079999999998</v>
      </c>
      <c r="X66">
        <v>132.26089999999999</v>
      </c>
      <c r="Y66">
        <v>0</v>
      </c>
      <c r="Z66">
        <v>6.5537999999999998</v>
      </c>
      <c r="AA66">
        <v>0</v>
      </c>
      <c r="AB66">
        <v>0</v>
      </c>
      <c r="AC66">
        <v>9.9058399999999995</v>
      </c>
      <c r="AD66">
        <v>18.643799999999999</v>
      </c>
      <c r="AE66">
        <v>31.512</v>
      </c>
      <c r="AF66">
        <v>9.0630000000000006</v>
      </c>
      <c r="AG66">
        <v>41.833799999999997</v>
      </c>
      <c r="AH66">
        <v>0</v>
      </c>
      <c r="AI66">
        <v>0</v>
      </c>
      <c r="AJ66">
        <v>0</v>
      </c>
      <c r="AK66">
        <v>52.609499999999997</v>
      </c>
      <c r="AL66">
        <v>11.62</v>
      </c>
      <c r="AM66">
        <v>0</v>
      </c>
      <c r="AN66">
        <v>0.68005000000000004</v>
      </c>
      <c r="AO66">
        <v>9.1140000000000008</v>
      </c>
      <c r="AP66">
        <v>8.3264999999999993</v>
      </c>
      <c r="AQ66">
        <v>0</v>
      </c>
      <c r="AR66">
        <v>52.991999999999997</v>
      </c>
      <c r="AS66">
        <v>15.87336</v>
      </c>
      <c r="AT66">
        <v>13.183999999999999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70.944118000000003</v>
      </c>
      <c r="BA66">
        <f t="shared" si="1"/>
        <v>1628.3196219999995</v>
      </c>
      <c r="BB66">
        <v>63</v>
      </c>
      <c r="BD66">
        <v>7.24</v>
      </c>
      <c r="BE66">
        <v>1.86</v>
      </c>
      <c r="BF66">
        <v>2.23</v>
      </c>
      <c r="BG66">
        <v>1.73</v>
      </c>
      <c r="BH66">
        <v>6.3</v>
      </c>
      <c r="BI66">
        <v>0.57999999999999996</v>
      </c>
      <c r="BJ66">
        <v>1.48</v>
      </c>
      <c r="BK66">
        <v>1.24</v>
      </c>
      <c r="BL66">
        <v>0.79</v>
      </c>
      <c r="BM66">
        <v>0.08</v>
      </c>
      <c r="BN66">
        <v>3</v>
      </c>
      <c r="BO66">
        <v>1.89</v>
      </c>
      <c r="BP66">
        <v>0.26</v>
      </c>
      <c r="BQ66">
        <v>1.99</v>
      </c>
      <c r="BR66">
        <v>2.1800000000000002</v>
      </c>
      <c r="BS66">
        <v>0.92</v>
      </c>
      <c r="BT66">
        <v>2.62351</v>
      </c>
      <c r="BU66">
        <v>1.3481259999999999</v>
      </c>
      <c r="BV66">
        <v>2.4289000000000001</v>
      </c>
      <c r="BW66">
        <v>1.9268540000000001</v>
      </c>
      <c r="BX66">
        <v>1.943438</v>
      </c>
      <c r="BY66">
        <v>2.69625</v>
      </c>
      <c r="BZ66">
        <v>1.333745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5.3385749999999996</v>
      </c>
      <c r="CK66">
        <v>0.924844</v>
      </c>
      <c r="CL66">
        <v>2.6784379999999999</v>
      </c>
      <c r="CM66">
        <v>3.5355379999999998</v>
      </c>
      <c r="CN66">
        <v>0</v>
      </c>
      <c r="CO66">
        <v>4.3140000000000001</v>
      </c>
      <c r="CP66">
        <v>4.2765000000000004</v>
      </c>
      <c r="CQ66">
        <v>0</v>
      </c>
      <c r="CR66">
        <v>0.68101</v>
      </c>
      <c r="CS66">
        <v>1.12439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70.944118000000003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7.5</v>
      </c>
      <c r="H67">
        <v>0</v>
      </c>
      <c r="I67">
        <v>0</v>
      </c>
      <c r="J67">
        <v>0</v>
      </c>
      <c r="K67">
        <v>342.94380000000001</v>
      </c>
      <c r="L67">
        <v>0</v>
      </c>
      <c r="M67">
        <v>44.118000000000002</v>
      </c>
      <c r="N67">
        <v>120.65625</v>
      </c>
      <c r="O67">
        <v>126.47812500000001</v>
      </c>
      <c r="P67">
        <v>123.75069999999999</v>
      </c>
      <c r="Q67">
        <v>0</v>
      </c>
      <c r="R67">
        <v>21.008700000000001</v>
      </c>
      <c r="S67">
        <v>25.918099999999999</v>
      </c>
      <c r="T67">
        <v>0</v>
      </c>
      <c r="U67">
        <v>275.625</v>
      </c>
      <c r="V67">
        <v>14.299612</v>
      </c>
      <c r="W67">
        <v>46.399079999999998</v>
      </c>
      <c r="X67">
        <v>132.26089999999999</v>
      </c>
      <c r="Y67">
        <v>0</v>
      </c>
      <c r="Z67">
        <v>0</v>
      </c>
      <c r="AA67">
        <v>0</v>
      </c>
      <c r="AB67">
        <v>0</v>
      </c>
      <c r="AC67">
        <v>9.9058399999999995</v>
      </c>
      <c r="AD67">
        <v>18.643799999999999</v>
      </c>
      <c r="AE67">
        <v>31.512</v>
      </c>
      <c r="AF67">
        <v>9.0630000000000006</v>
      </c>
      <c r="AG67">
        <v>41.833799999999997</v>
      </c>
      <c r="AH67">
        <v>23.884899999999998</v>
      </c>
      <c r="AI67">
        <v>0</v>
      </c>
      <c r="AJ67">
        <v>0</v>
      </c>
      <c r="AK67">
        <v>52.609499999999997</v>
      </c>
      <c r="AL67">
        <v>11.62</v>
      </c>
      <c r="AM67">
        <v>0</v>
      </c>
      <c r="AN67">
        <v>0.68005000000000004</v>
      </c>
      <c r="AO67">
        <v>9.1140000000000008</v>
      </c>
      <c r="AP67">
        <v>8.3264999999999993</v>
      </c>
      <c r="AQ67">
        <v>0</v>
      </c>
      <c r="AR67">
        <v>4.4160000000000004</v>
      </c>
      <c r="AS67">
        <v>15.87336</v>
      </c>
      <c r="AT67">
        <v>13.183999999999999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70.413318000000004</v>
      </c>
      <c r="BA67">
        <f t="shared" si="1"/>
        <v>1602.0383349999997</v>
      </c>
      <c r="BB67">
        <v>64</v>
      </c>
      <c r="BD67">
        <v>6.91</v>
      </c>
      <c r="BE67">
        <v>1.86</v>
      </c>
      <c r="BF67">
        <v>2.23</v>
      </c>
      <c r="BG67">
        <v>1.73</v>
      </c>
      <c r="BH67">
        <v>6.3</v>
      </c>
      <c r="BI67">
        <v>0.57999999999999996</v>
      </c>
      <c r="BJ67">
        <v>1.4</v>
      </c>
      <c r="BK67">
        <v>1.24</v>
      </c>
      <c r="BL67">
        <v>0.79</v>
      </c>
      <c r="BM67">
        <v>0.08</v>
      </c>
      <c r="BN67">
        <v>2.75</v>
      </c>
      <c r="BO67">
        <v>1.89</v>
      </c>
      <c r="BP67">
        <v>0.26</v>
      </c>
      <c r="BQ67">
        <v>1.99</v>
      </c>
      <c r="BR67">
        <v>2.1800000000000002</v>
      </c>
      <c r="BS67">
        <v>0.92</v>
      </c>
      <c r="BT67">
        <v>2.62351</v>
      </c>
      <c r="BU67">
        <v>1.3481259999999999</v>
      </c>
      <c r="BV67">
        <v>2.4289000000000001</v>
      </c>
      <c r="BW67">
        <v>1.9268540000000001</v>
      </c>
      <c r="BX67">
        <v>1.943438</v>
      </c>
      <c r="BY67">
        <v>2.69625</v>
      </c>
      <c r="BZ67">
        <v>1.333745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5.3385749999999996</v>
      </c>
      <c r="CK67">
        <v>0.924844</v>
      </c>
      <c r="CL67">
        <v>2.6784379999999999</v>
      </c>
      <c r="CM67">
        <v>3.5355379999999998</v>
      </c>
      <c r="CN67">
        <v>0</v>
      </c>
      <c r="CO67">
        <v>4.3140000000000001</v>
      </c>
      <c r="CP67">
        <v>4.2765000000000004</v>
      </c>
      <c r="CQ67">
        <v>0</v>
      </c>
      <c r="CR67">
        <v>0.68101</v>
      </c>
      <c r="CS67">
        <v>1.12439</v>
      </c>
      <c r="CT67">
        <v>0</v>
      </c>
      <c r="CU67">
        <v>0</v>
      </c>
      <c r="CV67">
        <v>0.12920000000000001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70.413318000000004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7.5</v>
      </c>
      <c r="H68">
        <v>0</v>
      </c>
      <c r="I68">
        <v>0</v>
      </c>
      <c r="J68">
        <v>0</v>
      </c>
      <c r="K68">
        <v>342.94380000000001</v>
      </c>
      <c r="L68">
        <v>0</v>
      </c>
      <c r="M68">
        <v>44.118000000000002</v>
      </c>
      <c r="N68">
        <v>120.65625</v>
      </c>
      <c r="O68">
        <v>126.47812500000001</v>
      </c>
      <c r="P68">
        <v>123.75069999999999</v>
      </c>
      <c r="Q68">
        <v>0</v>
      </c>
      <c r="R68">
        <v>21.008700000000001</v>
      </c>
      <c r="S68">
        <v>25.918099999999999</v>
      </c>
      <c r="T68">
        <v>0</v>
      </c>
      <c r="U68">
        <v>275.625</v>
      </c>
      <c r="V68">
        <v>14.299612</v>
      </c>
      <c r="W68">
        <v>46.399079999999998</v>
      </c>
      <c r="X68">
        <v>132.26089999999999</v>
      </c>
      <c r="Y68">
        <v>0</v>
      </c>
      <c r="Z68">
        <v>0</v>
      </c>
      <c r="AA68">
        <v>0</v>
      </c>
      <c r="AB68">
        <v>0</v>
      </c>
      <c r="AC68">
        <v>9.9058399999999995</v>
      </c>
      <c r="AD68">
        <v>18.643799999999999</v>
      </c>
      <c r="AE68">
        <v>31.512</v>
      </c>
      <c r="AF68">
        <v>9.0630000000000006</v>
      </c>
      <c r="AG68">
        <v>41.833799999999997</v>
      </c>
      <c r="AH68">
        <v>47.769799999999996</v>
      </c>
      <c r="AI68">
        <v>0</v>
      </c>
      <c r="AJ68">
        <v>0</v>
      </c>
      <c r="AK68">
        <v>52.609499999999997</v>
      </c>
      <c r="AL68">
        <v>11.62</v>
      </c>
      <c r="AM68">
        <v>0</v>
      </c>
      <c r="AN68">
        <v>0.68005000000000004</v>
      </c>
      <c r="AO68">
        <v>9.1140000000000008</v>
      </c>
      <c r="AP68">
        <v>8.3264999999999993</v>
      </c>
      <c r="AQ68">
        <v>0</v>
      </c>
      <c r="AR68">
        <v>3.3119999999999998</v>
      </c>
      <c r="AS68">
        <v>15.87336</v>
      </c>
      <c r="AT68">
        <v>13.183999999999999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70.742518000000004</v>
      </c>
      <c r="BA68">
        <f t="shared" ref="BA68:BA99" si="4">SUM(B68:AZ68)</f>
        <v>1625.1484349999996</v>
      </c>
      <c r="BB68">
        <v>65</v>
      </c>
      <c r="BD68">
        <v>7.11</v>
      </c>
      <c r="BE68">
        <v>1.86</v>
      </c>
      <c r="BF68">
        <v>2.23</v>
      </c>
      <c r="BG68">
        <v>1.73</v>
      </c>
      <c r="BH68">
        <v>6.3</v>
      </c>
      <c r="BI68">
        <v>0.57999999999999996</v>
      </c>
      <c r="BJ68">
        <v>1.4</v>
      </c>
      <c r="BK68">
        <v>1.24</v>
      </c>
      <c r="BL68">
        <v>0.79</v>
      </c>
      <c r="BM68">
        <v>0.08</v>
      </c>
      <c r="BN68">
        <v>2.75</v>
      </c>
      <c r="BO68">
        <v>1.89</v>
      </c>
      <c r="BP68">
        <v>0.26</v>
      </c>
      <c r="BQ68">
        <v>1.99</v>
      </c>
      <c r="BR68">
        <v>2.1800000000000002</v>
      </c>
      <c r="BS68">
        <v>0.92</v>
      </c>
      <c r="BT68">
        <v>2.62351</v>
      </c>
      <c r="BU68">
        <v>1.3481259999999999</v>
      </c>
      <c r="BV68">
        <v>2.4289000000000001</v>
      </c>
      <c r="BW68">
        <v>1.9268540000000001</v>
      </c>
      <c r="BX68">
        <v>1.943438</v>
      </c>
      <c r="BY68">
        <v>2.69625</v>
      </c>
      <c r="BZ68">
        <v>1.333745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5.3385749999999996</v>
      </c>
      <c r="CK68">
        <v>0.924844</v>
      </c>
      <c r="CL68">
        <v>2.6784379999999999</v>
      </c>
      <c r="CM68">
        <v>3.5355379999999998</v>
      </c>
      <c r="CN68">
        <v>0</v>
      </c>
      <c r="CO68">
        <v>4.3140000000000001</v>
      </c>
      <c r="CP68">
        <v>4.2765000000000004</v>
      </c>
      <c r="CQ68">
        <v>0</v>
      </c>
      <c r="CR68">
        <v>0.68101</v>
      </c>
      <c r="CS68">
        <v>1.12439</v>
      </c>
      <c r="CT68">
        <v>0</v>
      </c>
      <c r="CU68">
        <v>0</v>
      </c>
      <c r="CV68">
        <v>0.25840000000000002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70.742518000000004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7.5</v>
      </c>
      <c r="H69">
        <v>0</v>
      </c>
      <c r="I69">
        <v>0</v>
      </c>
      <c r="J69">
        <v>0</v>
      </c>
      <c r="K69">
        <v>342.94380000000001</v>
      </c>
      <c r="L69">
        <v>0</v>
      </c>
      <c r="M69">
        <v>44.118000000000002</v>
      </c>
      <c r="N69">
        <v>120.65625</v>
      </c>
      <c r="O69">
        <v>126.47812500000001</v>
      </c>
      <c r="P69">
        <v>123.75069999999999</v>
      </c>
      <c r="Q69">
        <v>0</v>
      </c>
      <c r="R69">
        <v>21.1921</v>
      </c>
      <c r="S69">
        <v>26.375</v>
      </c>
      <c r="T69">
        <v>0</v>
      </c>
      <c r="U69">
        <v>275.625</v>
      </c>
      <c r="V69">
        <v>14.299612</v>
      </c>
      <c r="W69">
        <v>46.399079999999998</v>
      </c>
      <c r="X69">
        <v>132.26089999999999</v>
      </c>
      <c r="Y69">
        <v>0</v>
      </c>
      <c r="Z69">
        <v>0</v>
      </c>
      <c r="AA69">
        <v>0</v>
      </c>
      <c r="AB69">
        <v>0</v>
      </c>
      <c r="AC69">
        <v>9.9058399999999995</v>
      </c>
      <c r="AD69">
        <v>18.643799999999999</v>
      </c>
      <c r="AE69">
        <v>31.512</v>
      </c>
      <c r="AF69">
        <v>9.0630000000000006</v>
      </c>
      <c r="AG69">
        <v>41.833799999999997</v>
      </c>
      <c r="AH69">
        <v>47.769799999999996</v>
      </c>
      <c r="AI69">
        <v>0</v>
      </c>
      <c r="AJ69">
        <v>0</v>
      </c>
      <c r="AK69">
        <v>52.609499999999997</v>
      </c>
      <c r="AL69">
        <v>11.62</v>
      </c>
      <c r="AM69">
        <v>0</v>
      </c>
      <c r="AN69">
        <v>0.68005000000000004</v>
      </c>
      <c r="AO69">
        <v>9.1140000000000008</v>
      </c>
      <c r="AP69">
        <v>8.3264999999999993</v>
      </c>
      <c r="AQ69">
        <v>0</v>
      </c>
      <c r="AR69">
        <v>52.991999999999997</v>
      </c>
      <c r="AS69">
        <v>13.452</v>
      </c>
      <c r="AT69">
        <v>13.183999999999999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68.606518000000008</v>
      </c>
      <c r="BA69">
        <f t="shared" si="4"/>
        <v>1670.9113749999997</v>
      </c>
      <c r="BB69">
        <v>66</v>
      </c>
      <c r="BD69">
        <v>7.24</v>
      </c>
      <c r="BE69">
        <v>1.86</v>
      </c>
      <c r="BF69">
        <v>2.23</v>
      </c>
      <c r="BG69">
        <v>1.73</v>
      </c>
      <c r="BH69">
        <v>3.81</v>
      </c>
      <c r="BI69">
        <v>0.57999999999999996</v>
      </c>
      <c r="BJ69">
        <v>1.4</v>
      </c>
      <c r="BK69">
        <v>1.24</v>
      </c>
      <c r="BL69">
        <v>0.79</v>
      </c>
      <c r="BM69">
        <v>0.08</v>
      </c>
      <c r="BN69">
        <v>2.75</v>
      </c>
      <c r="BO69">
        <v>1.89</v>
      </c>
      <c r="BP69">
        <v>0.26</v>
      </c>
      <c r="BQ69">
        <v>1.99</v>
      </c>
      <c r="BR69">
        <v>2.1800000000000002</v>
      </c>
      <c r="BS69">
        <v>0.92</v>
      </c>
      <c r="BT69">
        <v>2.62351</v>
      </c>
      <c r="BU69">
        <v>1.3481259999999999</v>
      </c>
      <c r="BV69">
        <v>2.4289000000000001</v>
      </c>
      <c r="BW69">
        <v>1.9268540000000001</v>
      </c>
      <c r="BX69">
        <v>1.943438</v>
      </c>
      <c r="BY69">
        <v>2.69625</v>
      </c>
      <c r="BZ69">
        <v>1.333745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5.3385749999999996</v>
      </c>
      <c r="CK69">
        <v>0.924844</v>
      </c>
      <c r="CL69">
        <v>2.6784379999999999</v>
      </c>
      <c r="CM69">
        <v>3.5355379999999998</v>
      </c>
      <c r="CN69">
        <v>0</v>
      </c>
      <c r="CO69">
        <v>4.3140000000000001</v>
      </c>
      <c r="CP69">
        <v>4.2765000000000004</v>
      </c>
      <c r="CQ69">
        <v>0</v>
      </c>
      <c r="CR69">
        <v>0.68101</v>
      </c>
      <c r="CS69">
        <v>1.12439</v>
      </c>
      <c r="CT69">
        <v>0</v>
      </c>
      <c r="CU69">
        <v>0.224</v>
      </c>
      <c r="CV69">
        <v>0.25840000000000002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68.606518000000008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2.79</v>
      </c>
      <c r="H70">
        <v>0</v>
      </c>
      <c r="I70">
        <v>0</v>
      </c>
      <c r="J70">
        <v>0</v>
      </c>
      <c r="K70">
        <v>342.94380000000001</v>
      </c>
      <c r="L70">
        <v>0</v>
      </c>
      <c r="M70">
        <v>44.118000000000002</v>
      </c>
      <c r="N70">
        <v>120.65625</v>
      </c>
      <c r="O70">
        <v>126.47812500000001</v>
      </c>
      <c r="P70">
        <v>123.75069999999999</v>
      </c>
      <c r="Q70">
        <v>0</v>
      </c>
      <c r="R70">
        <v>21.1921</v>
      </c>
      <c r="S70">
        <v>26.375</v>
      </c>
      <c r="T70">
        <v>0</v>
      </c>
      <c r="U70">
        <v>275.625</v>
      </c>
      <c r="V70">
        <v>14.299612</v>
      </c>
      <c r="W70">
        <v>46.399079999999998</v>
      </c>
      <c r="X70">
        <v>132.26089999999999</v>
      </c>
      <c r="Y70">
        <v>0</v>
      </c>
      <c r="Z70">
        <v>0</v>
      </c>
      <c r="AA70">
        <v>0</v>
      </c>
      <c r="AB70">
        <v>0</v>
      </c>
      <c r="AC70">
        <v>9.9058399999999995</v>
      </c>
      <c r="AD70">
        <v>18.643799999999999</v>
      </c>
      <c r="AE70">
        <v>31.512</v>
      </c>
      <c r="AF70">
        <v>9.0630000000000006</v>
      </c>
      <c r="AG70">
        <v>41.833799999999997</v>
      </c>
      <c r="AH70">
        <v>71.654700000000005</v>
      </c>
      <c r="AI70">
        <v>0</v>
      </c>
      <c r="AJ70">
        <v>0</v>
      </c>
      <c r="AK70">
        <v>52.609499999999997</v>
      </c>
      <c r="AL70">
        <v>11.62</v>
      </c>
      <c r="AM70">
        <v>0</v>
      </c>
      <c r="AN70">
        <v>0.68005000000000004</v>
      </c>
      <c r="AO70">
        <v>9.1140000000000008</v>
      </c>
      <c r="AP70">
        <v>8.3264999999999993</v>
      </c>
      <c r="AQ70">
        <v>16.055</v>
      </c>
      <c r="AR70">
        <v>3.3119999999999998</v>
      </c>
      <c r="AS70">
        <v>13.452</v>
      </c>
      <c r="AT70">
        <v>13.183999999999999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68.73571800000002</v>
      </c>
      <c r="BA70">
        <f t="shared" si="4"/>
        <v>1656.5904749999995</v>
      </c>
      <c r="BB70">
        <v>67</v>
      </c>
      <c r="BD70">
        <v>7.24</v>
      </c>
      <c r="BE70">
        <v>1.86</v>
      </c>
      <c r="BF70">
        <v>2.23</v>
      </c>
      <c r="BG70">
        <v>1.73</v>
      </c>
      <c r="BH70">
        <v>3.81</v>
      </c>
      <c r="BI70">
        <v>0.57999999999999996</v>
      </c>
      <c r="BJ70">
        <v>1.4</v>
      </c>
      <c r="BK70">
        <v>1.24</v>
      </c>
      <c r="BL70">
        <v>0.79</v>
      </c>
      <c r="BM70">
        <v>0.08</v>
      </c>
      <c r="BN70">
        <v>2.75</v>
      </c>
      <c r="BO70">
        <v>1.89</v>
      </c>
      <c r="BP70">
        <v>0.26</v>
      </c>
      <c r="BQ70">
        <v>1.99</v>
      </c>
      <c r="BR70">
        <v>2.1800000000000002</v>
      </c>
      <c r="BS70">
        <v>0.92</v>
      </c>
      <c r="BT70">
        <v>2.62351</v>
      </c>
      <c r="BU70">
        <v>1.3481259999999999</v>
      </c>
      <c r="BV70">
        <v>2.4289000000000001</v>
      </c>
      <c r="BW70">
        <v>1.9268540000000001</v>
      </c>
      <c r="BX70">
        <v>1.943438</v>
      </c>
      <c r="BY70">
        <v>2.69625</v>
      </c>
      <c r="BZ70">
        <v>1.333745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5.3385749999999996</v>
      </c>
      <c r="CK70">
        <v>0.924844</v>
      </c>
      <c r="CL70">
        <v>2.6784379999999999</v>
      </c>
      <c r="CM70">
        <v>3.5355379999999998</v>
      </c>
      <c r="CN70">
        <v>0</v>
      </c>
      <c r="CO70">
        <v>4.3140000000000001</v>
      </c>
      <c r="CP70">
        <v>4.2765000000000004</v>
      </c>
      <c r="CQ70">
        <v>0</v>
      </c>
      <c r="CR70">
        <v>0.68101</v>
      </c>
      <c r="CS70">
        <v>1.12439</v>
      </c>
      <c r="CT70">
        <v>0</v>
      </c>
      <c r="CU70">
        <v>0.224</v>
      </c>
      <c r="CV70">
        <v>0.3876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68.73571800000002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342.94380000000001</v>
      </c>
      <c r="L71">
        <v>0</v>
      </c>
      <c r="M71">
        <v>44.118000000000002</v>
      </c>
      <c r="N71">
        <v>120.65625</v>
      </c>
      <c r="O71">
        <v>126.47812500000001</v>
      </c>
      <c r="P71">
        <v>123.75069999999999</v>
      </c>
      <c r="Q71">
        <v>0</v>
      </c>
      <c r="R71">
        <v>21.1921</v>
      </c>
      <c r="S71">
        <v>26.375</v>
      </c>
      <c r="T71">
        <v>0</v>
      </c>
      <c r="U71">
        <v>275.625</v>
      </c>
      <c r="V71">
        <v>14.288079</v>
      </c>
      <c r="W71">
        <v>46.399079999999998</v>
      </c>
      <c r="X71">
        <v>132.26089999999999</v>
      </c>
      <c r="Y71">
        <v>0</v>
      </c>
      <c r="Z71">
        <v>0</v>
      </c>
      <c r="AA71">
        <v>0</v>
      </c>
      <c r="AB71">
        <v>0</v>
      </c>
      <c r="AC71">
        <v>9.9058399999999995</v>
      </c>
      <c r="AD71">
        <v>18.643799999999999</v>
      </c>
      <c r="AE71">
        <v>36.764000000000003</v>
      </c>
      <c r="AF71">
        <v>9.0630000000000006</v>
      </c>
      <c r="AG71">
        <v>41.833799999999997</v>
      </c>
      <c r="AH71">
        <v>71.654700000000005</v>
      </c>
      <c r="AI71">
        <v>0</v>
      </c>
      <c r="AJ71">
        <v>0</v>
      </c>
      <c r="AK71">
        <v>52.609499999999997</v>
      </c>
      <c r="AL71">
        <v>11.62</v>
      </c>
      <c r="AM71">
        <v>0</v>
      </c>
      <c r="AN71">
        <v>0.68005000000000004</v>
      </c>
      <c r="AO71">
        <v>9.1140000000000008</v>
      </c>
      <c r="AP71">
        <v>8.3264999999999993</v>
      </c>
      <c r="AQ71">
        <v>31.2</v>
      </c>
      <c r="AR71">
        <v>3.3119999999999998</v>
      </c>
      <c r="AS71">
        <v>15.87336</v>
      </c>
      <c r="AT71">
        <v>13.183999999999999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68.48571800000002</v>
      </c>
      <c r="BA71">
        <f t="shared" si="4"/>
        <v>1676.3573019999999</v>
      </c>
      <c r="BB71">
        <v>68</v>
      </c>
      <c r="BD71">
        <v>7.24</v>
      </c>
      <c r="BE71">
        <v>1.86</v>
      </c>
      <c r="BF71">
        <v>2.23</v>
      </c>
      <c r="BG71">
        <v>1.73</v>
      </c>
      <c r="BH71">
        <v>3.81</v>
      </c>
      <c r="BI71">
        <v>0.57999999999999996</v>
      </c>
      <c r="BJ71">
        <v>1.4</v>
      </c>
      <c r="BK71">
        <v>1.24</v>
      </c>
      <c r="BL71">
        <v>0.79</v>
      </c>
      <c r="BM71">
        <v>0.08</v>
      </c>
      <c r="BN71">
        <v>2.5</v>
      </c>
      <c r="BO71">
        <v>1.89</v>
      </c>
      <c r="BP71">
        <v>0.26</v>
      </c>
      <c r="BQ71">
        <v>1.99</v>
      </c>
      <c r="BR71">
        <v>2.1800000000000002</v>
      </c>
      <c r="BS71">
        <v>0.92</v>
      </c>
      <c r="BT71">
        <v>2.62351</v>
      </c>
      <c r="BU71">
        <v>1.3481259999999999</v>
      </c>
      <c r="BV71">
        <v>2.4289000000000001</v>
      </c>
      <c r="BW71">
        <v>1.9268540000000001</v>
      </c>
      <c r="BX71">
        <v>1.943438</v>
      </c>
      <c r="BY71">
        <v>2.69625</v>
      </c>
      <c r="BZ71">
        <v>1.333745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5.3385749999999996</v>
      </c>
      <c r="CK71">
        <v>0.924844</v>
      </c>
      <c r="CL71">
        <v>2.6784379999999999</v>
      </c>
      <c r="CM71">
        <v>3.5355379999999998</v>
      </c>
      <c r="CN71">
        <v>0</v>
      </c>
      <c r="CO71">
        <v>4.3140000000000001</v>
      </c>
      <c r="CP71">
        <v>4.2765000000000004</v>
      </c>
      <c r="CQ71">
        <v>0</v>
      </c>
      <c r="CR71">
        <v>0.68101</v>
      </c>
      <c r="CS71">
        <v>1.12439</v>
      </c>
      <c r="CT71">
        <v>0</v>
      </c>
      <c r="CU71">
        <v>0.224</v>
      </c>
      <c r="CV71">
        <v>0.3876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68.48571800000002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342.94380000000001</v>
      </c>
      <c r="L72">
        <v>0</v>
      </c>
      <c r="M72">
        <v>44.118000000000002</v>
      </c>
      <c r="N72">
        <v>120.65625</v>
      </c>
      <c r="O72">
        <v>126.47812500000001</v>
      </c>
      <c r="P72">
        <v>123.75069999999999</v>
      </c>
      <c r="Q72">
        <v>0</v>
      </c>
      <c r="R72">
        <v>21.1921</v>
      </c>
      <c r="S72">
        <v>26.375</v>
      </c>
      <c r="T72">
        <v>0</v>
      </c>
      <c r="U72">
        <v>275.625</v>
      </c>
      <c r="V72">
        <v>14.288079</v>
      </c>
      <c r="W72">
        <v>46.399079999999998</v>
      </c>
      <c r="X72">
        <v>132.26089999999999</v>
      </c>
      <c r="Y72">
        <v>0</v>
      </c>
      <c r="Z72">
        <v>0</v>
      </c>
      <c r="AA72">
        <v>13.983000000000001</v>
      </c>
      <c r="AB72">
        <v>0</v>
      </c>
      <c r="AC72">
        <v>9.9058399999999995</v>
      </c>
      <c r="AD72">
        <v>18.643799999999999</v>
      </c>
      <c r="AE72">
        <v>50.592516000000003</v>
      </c>
      <c r="AF72">
        <v>9.0630000000000006</v>
      </c>
      <c r="AG72">
        <v>41.833799999999997</v>
      </c>
      <c r="AH72">
        <v>95.539599999999993</v>
      </c>
      <c r="AI72">
        <v>0</v>
      </c>
      <c r="AJ72">
        <v>0</v>
      </c>
      <c r="AK72">
        <v>52.609499999999997</v>
      </c>
      <c r="AL72">
        <v>11.62</v>
      </c>
      <c r="AM72">
        <v>0</v>
      </c>
      <c r="AN72">
        <v>0.68005000000000004</v>
      </c>
      <c r="AO72">
        <v>9.1140000000000008</v>
      </c>
      <c r="AP72">
        <v>8.3264999999999993</v>
      </c>
      <c r="AQ72">
        <v>46.8</v>
      </c>
      <c r="AR72">
        <v>3.3119999999999998</v>
      </c>
      <c r="AS72">
        <v>15.87336</v>
      </c>
      <c r="AT72">
        <v>13.183999999999999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68.929918000000015</v>
      </c>
      <c r="BA72">
        <f t="shared" si="4"/>
        <v>1744.0979179999995</v>
      </c>
      <c r="BB72">
        <v>69</v>
      </c>
      <c r="BD72">
        <v>7.24</v>
      </c>
      <c r="BE72">
        <v>1.86</v>
      </c>
      <c r="BF72">
        <v>2.23</v>
      </c>
      <c r="BG72">
        <v>1.73</v>
      </c>
      <c r="BH72">
        <v>3.81</v>
      </c>
      <c r="BI72">
        <v>0.57999999999999996</v>
      </c>
      <c r="BJ72">
        <v>1.4</v>
      </c>
      <c r="BK72">
        <v>1.24</v>
      </c>
      <c r="BL72">
        <v>0.79</v>
      </c>
      <c r="BM72">
        <v>0.08</v>
      </c>
      <c r="BN72">
        <v>2.5</v>
      </c>
      <c r="BO72">
        <v>1.89</v>
      </c>
      <c r="BP72">
        <v>0.26</v>
      </c>
      <c r="BQ72">
        <v>1.99</v>
      </c>
      <c r="BR72">
        <v>2.1800000000000002</v>
      </c>
      <c r="BS72">
        <v>0.92</v>
      </c>
      <c r="BT72">
        <v>2.62351</v>
      </c>
      <c r="BU72">
        <v>1.3481259999999999</v>
      </c>
      <c r="BV72">
        <v>2.4289000000000001</v>
      </c>
      <c r="BW72">
        <v>1.9268540000000001</v>
      </c>
      <c r="BX72">
        <v>1.943438</v>
      </c>
      <c r="BY72">
        <v>2.69625</v>
      </c>
      <c r="BZ72">
        <v>1.333745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5.3385749999999996</v>
      </c>
      <c r="CK72">
        <v>0.924844</v>
      </c>
      <c r="CL72">
        <v>2.6784379999999999</v>
      </c>
      <c r="CM72">
        <v>3.5355379999999998</v>
      </c>
      <c r="CN72">
        <v>0</v>
      </c>
      <c r="CO72">
        <v>4.3140000000000001</v>
      </c>
      <c r="CP72">
        <v>4.2765000000000004</v>
      </c>
      <c r="CQ72">
        <v>0</v>
      </c>
      <c r="CR72">
        <v>0.68101</v>
      </c>
      <c r="CS72">
        <v>1.12439</v>
      </c>
      <c r="CT72">
        <v>0</v>
      </c>
      <c r="CU72">
        <v>0.53900000000000003</v>
      </c>
      <c r="CV72">
        <v>0.51680000000000004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68.929918000000015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342.94380000000001</v>
      </c>
      <c r="L73">
        <v>0</v>
      </c>
      <c r="M73">
        <v>44.118000000000002</v>
      </c>
      <c r="N73">
        <v>120.65625</v>
      </c>
      <c r="O73">
        <v>126.47812500000001</v>
      </c>
      <c r="P73">
        <v>123.75069999999999</v>
      </c>
      <c r="Q73">
        <v>0</v>
      </c>
      <c r="R73">
        <v>21.1921</v>
      </c>
      <c r="S73">
        <v>26.375</v>
      </c>
      <c r="T73">
        <v>0</v>
      </c>
      <c r="U73">
        <v>275.625</v>
      </c>
      <c r="V73">
        <v>14.288079</v>
      </c>
      <c r="W73">
        <v>46.399079999999998</v>
      </c>
      <c r="X73">
        <v>132.26089999999999</v>
      </c>
      <c r="Y73">
        <v>0</v>
      </c>
      <c r="Z73">
        <v>0</v>
      </c>
      <c r="AA73">
        <v>13.983000000000001</v>
      </c>
      <c r="AB73">
        <v>0</v>
      </c>
      <c r="AC73">
        <v>19.811679999999999</v>
      </c>
      <c r="AD73">
        <v>27.965699999999998</v>
      </c>
      <c r="AE73">
        <v>50.592516000000003</v>
      </c>
      <c r="AF73">
        <v>9.0630000000000006</v>
      </c>
      <c r="AG73">
        <v>41.833799999999997</v>
      </c>
      <c r="AH73">
        <v>119.42449999999999</v>
      </c>
      <c r="AI73">
        <v>0</v>
      </c>
      <c r="AJ73">
        <v>0</v>
      </c>
      <c r="AK73">
        <v>52.609499999999997</v>
      </c>
      <c r="AL73">
        <v>23.24</v>
      </c>
      <c r="AM73">
        <v>0</v>
      </c>
      <c r="AN73">
        <v>0.68005000000000004</v>
      </c>
      <c r="AO73">
        <v>9.1140000000000008</v>
      </c>
      <c r="AP73">
        <v>8.3264999999999993</v>
      </c>
      <c r="AQ73">
        <v>46.8</v>
      </c>
      <c r="AR73">
        <v>52.991999999999997</v>
      </c>
      <c r="AS73">
        <v>15.87336</v>
      </c>
      <c r="AT73">
        <v>13.183999999999999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69.351718000000005</v>
      </c>
      <c r="BA73">
        <f t="shared" si="4"/>
        <v>1848.932358</v>
      </c>
      <c r="BB73">
        <v>70</v>
      </c>
      <c r="BD73">
        <v>7.24</v>
      </c>
      <c r="BE73">
        <v>1.86</v>
      </c>
      <c r="BF73">
        <v>2.23</v>
      </c>
      <c r="BG73">
        <v>1.73</v>
      </c>
      <c r="BH73">
        <v>3.81</v>
      </c>
      <c r="BI73">
        <v>0.57999999999999996</v>
      </c>
      <c r="BJ73">
        <v>1.4</v>
      </c>
      <c r="BK73">
        <v>1.24</v>
      </c>
      <c r="BL73">
        <v>0.79</v>
      </c>
      <c r="BM73">
        <v>0.08</v>
      </c>
      <c r="BN73">
        <v>2.5</v>
      </c>
      <c r="BO73">
        <v>1.89</v>
      </c>
      <c r="BP73">
        <v>0.26</v>
      </c>
      <c r="BQ73">
        <v>1.99</v>
      </c>
      <c r="BR73">
        <v>2.1800000000000002</v>
      </c>
      <c r="BS73">
        <v>0.92</v>
      </c>
      <c r="BT73">
        <v>2.62351</v>
      </c>
      <c r="BU73">
        <v>1.3481259999999999</v>
      </c>
      <c r="BV73">
        <v>2.4289000000000001</v>
      </c>
      <c r="BW73">
        <v>1.9268540000000001</v>
      </c>
      <c r="BX73">
        <v>1.943438</v>
      </c>
      <c r="BY73">
        <v>2.69625</v>
      </c>
      <c r="BZ73">
        <v>1.333745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5.3385749999999996</v>
      </c>
      <c r="CK73">
        <v>0.924844</v>
      </c>
      <c r="CL73">
        <v>2.6784379999999999</v>
      </c>
      <c r="CM73">
        <v>3.5355379999999998</v>
      </c>
      <c r="CN73">
        <v>0</v>
      </c>
      <c r="CO73">
        <v>4.3140000000000001</v>
      </c>
      <c r="CP73">
        <v>4.2765000000000004</v>
      </c>
      <c r="CQ73">
        <v>0</v>
      </c>
      <c r="CR73">
        <v>0.68101</v>
      </c>
      <c r="CS73">
        <v>1.12439</v>
      </c>
      <c r="CT73">
        <v>0</v>
      </c>
      <c r="CU73">
        <v>0.83160000000000001</v>
      </c>
      <c r="CV73">
        <v>0.64600000000000002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69.351718000000005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342.94380000000001</v>
      </c>
      <c r="L74">
        <v>0</v>
      </c>
      <c r="M74">
        <v>44.118000000000002</v>
      </c>
      <c r="N74">
        <v>120.65625</v>
      </c>
      <c r="O74">
        <v>126.47812500000001</v>
      </c>
      <c r="P74">
        <v>123.75069999999999</v>
      </c>
      <c r="Q74">
        <v>0</v>
      </c>
      <c r="R74">
        <v>21.1921</v>
      </c>
      <c r="S74">
        <v>26.375</v>
      </c>
      <c r="T74">
        <v>0</v>
      </c>
      <c r="U74">
        <v>275.625</v>
      </c>
      <c r="V74">
        <v>14.288079</v>
      </c>
      <c r="W74">
        <v>46.399079999999998</v>
      </c>
      <c r="X74">
        <v>132.26089999999999</v>
      </c>
      <c r="Y74">
        <v>0</v>
      </c>
      <c r="Z74">
        <v>0</v>
      </c>
      <c r="AA74">
        <v>28.045000000000002</v>
      </c>
      <c r="AB74">
        <v>13.426</v>
      </c>
      <c r="AC74">
        <v>19.811679999999999</v>
      </c>
      <c r="AD74">
        <v>27.965699999999998</v>
      </c>
      <c r="AE74">
        <v>50.592516000000003</v>
      </c>
      <c r="AF74">
        <v>9.0630000000000006</v>
      </c>
      <c r="AG74">
        <v>41.833799999999997</v>
      </c>
      <c r="AH74">
        <v>119.42449999999999</v>
      </c>
      <c r="AI74">
        <v>2.6059999999999999</v>
      </c>
      <c r="AJ74">
        <v>0</v>
      </c>
      <c r="AK74">
        <v>52.609499999999997</v>
      </c>
      <c r="AL74">
        <v>69.72</v>
      </c>
      <c r="AM74">
        <v>5.40144</v>
      </c>
      <c r="AN74">
        <v>0.68005000000000004</v>
      </c>
      <c r="AO74">
        <v>9.1140000000000008</v>
      </c>
      <c r="AP74">
        <v>8.3264999999999993</v>
      </c>
      <c r="AQ74">
        <v>64.22</v>
      </c>
      <c r="AR74">
        <v>52.991999999999997</v>
      </c>
      <c r="AS74">
        <v>15.87336</v>
      </c>
      <c r="AT74">
        <v>13.183999999999999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69.351718000000005</v>
      </c>
      <c r="BA74">
        <f t="shared" si="4"/>
        <v>1948.3277979999998</v>
      </c>
      <c r="BB74">
        <v>71</v>
      </c>
      <c r="BD74">
        <v>7.24</v>
      </c>
      <c r="BE74">
        <v>1.86</v>
      </c>
      <c r="BF74">
        <v>2.23</v>
      </c>
      <c r="BG74">
        <v>1.73</v>
      </c>
      <c r="BH74">
        <v>3.81</v>
      </c>
      <c r="BI74">
        <v>0.57999999999999996</v>
      </c>
      <c r="BJ74">
        <v>1.4</v>
      </c>
      <c r="BK74">
        <v>1.24</v>
      </c>
      <c r="BL74">
        <v>0.79</v>
      </c>
      <c r="BM74">
        <v>0.08</v>
      </c>
      <c r="BN74">
        <v>2.5</v>
      </c>
      <c r="BO74">
        <v>1.89</v>
      </c>
      <c r="BP74">
        <v>0.26</v>
      </c>
      <c r="BQ74">
        <v>1.99</v>
      </c>
      <c r="BR74">
        <v>2.1800000000000002</v>
      </c>
      <c r="BS74">
        <v>0.92</v>
      </c>
      <c r="BT74">
        <v>2.62351</v>
      </c>
      <c r="BU74">
        <v>1.3481259999999999</v>
      </c>
      <c r="BV74">
        <v>2.4289000000000001</v>
      </c>
      <c r="BW74">
        <v>1.9268540000000001</v>
      </c>
      <c r="BX74">
        <v>1.943438</v>
      </c>
      <c r="BY74">
        <v>2.69625</v>
      </c>
      <c r="BZ74">
        <v>1.333745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5.3385749999999996</v>
      </c>
      <c r="CK74">
        <v>0.924844</v>
      </c>
      <c r="CL74">
        <v>2.6784379999999999</v>
      </c>
      <c r="CM74">
        <v>3.5355379999999998</v>
      </c>
      <c r="CN74">
        <v>0</v>
      </c>
      <c r="CO74">
        <v>4.3140000000000001</v>
      </c>
      <c r="CP74">
        <v>4.2765000000000004</v>
      </c>
      <c r="CQ74">
        <v>0</v>
      </c>
      <c r="CR74">
        <v>0.68101</v>
      </c>
      <c r="CS74">
        <v>1.12439</v>
      </c>
      <c r="CT74">
        <v>0</v>
      </c>
      <c r="CU74">
        <v>0.83160000000000001</v>
      </c>
      <c r="CV74">
        <v>0.64600000000000002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69.351718000000005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342.94380000000001</v>
      </c>
      <c r="L75">
        <v>0</v>
      </c>
      <c r="M75">
        <v>44.118000000000002</v>
      </c>
      <c r="N75">
        <v>120.65625</v>
      </c>
      <c r="O75">
        <v>126.47812500000001</v>
      </c>
      <c r="P75">
        <v>123.75069999999999</v>
      </c>
      <c r="Q75">
        <v>0</v>
      </c>
      <c r="R75">
        <v>21.1921</v>
      </c>
      <c r="S75">
        <v>26.375</v>
      </c>
      <c r="T75">
        <v>0</v>
      </c>
      <c r="U75">
        <v>275.625</v>
      </c>
      <c r="V75">
        <v>14.288079</v>
      </c>
      <c r="W75">
        <v>46.399079999999998</v>
      </c>
      <c r="X75">
        <v>132.26089999999999</v>
      </c>
      <c r="Y75">
        <v>0</v>
      </c>
      <c r="Z75">
        <v>6.5537999999999998</v>
      </c>
      <c r="AA75">
        <v>28.045000000000002</v>
      </c>
      <c r="AB75">
        <v>26.989000000000001</v>
      </c>
      <c r="AC75">
        <v>19.811679999999999</v>
      </c>
      <c r="AD75">
        <v>37.374063999999997</v>
      </c>
      <c r="AE75">
        <v>50.592516000000003</v>
      </c>
      <c r="AF75">
        <v>18.126000000000001</v>
      </c>
      <c r="AG75">
        <v>41.833799999999997</v>
      </c>
      <c r="AH75">
        <v>119.42449999999999</v>
      </c>
      <c r="AI75">
        <v>5.2119999999999997</v>
      </c>
      <c r="AJ75">
        <v>0</v>
      </c>
      <c r="AK75">
        <v>52.609499999999997</v>
      </c>
      <c r="AL75">
        <v>69.72</v>
      </c>
      <c r="AM75">
        <v>10.775600000000001</v>
      </c>
      <c r="AN75">
        <v>0.68005000000000004</v>
      </c>
      <c r="AO75">
        <v>9.1140000000000008</v>
      </c>
      <c r="AP75">
        <v>8.3264999999999993</v>
      </c>
      <c r="AQ75">
        <v>64.22</v>
      </c>
      <c r="AR75">
        <v>3.3119999999999998</v>
      </c>
      <c r="AS75">
        <v>15.87336</v>
      </c>
      <c r="AT75">
        <v>13.183999999999999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69.677757000000014</v>
      </c>
      <c r="BA75">
        <f t="shared" si="4"/>
        <v>1945.5421609999999</v>
      </c>
      <c r="BB75">
        <v>72</v>
      </c>
      <c r="BD75">
        <v>7.24</v>
      </c>
      <c r="BE75">
        <v>1.86</v>
      </c>
      <c r="BF75">
        <v>2.23</v>
      </c>
      <c r="BG75">
        <v>1.73</v>
      </c>
      <c r="BH75">
        <v>3.81</v>
      </c>
      <c r="BI75">
        <v>0.57999999999999996</v>
      </c>
      <c r="BJ75">
        <v>1.4</v>
      </c>
      <c r="BK75">
        <v>1.24</v>
      </c>
      <c r="BL75">
        <v>0.79</v>
      </c>
      <c r="BM75">
        <v>0.08</v>
      </c>
      <c r="BN75">
        <v>2.5</v>
      </c>
      <c r="BO75">
        <v>1.89</v>
      </c>
      <c r="BP75">
        <v>0.26</v>
      </c>
      <c r="BQ75">
        <v>1.99</v>
      </c>
      <c r="BR75">
        <v>2.1800000000000002</v>
      </c>
      <c r="BS75">
        <v>0.92</v>
      </c>
      <c r="BT75">
        <v>2.62351</v>
      </c>
      <c r="BU75">
        <v>1.348125</v>
      </c>
      <c r="BV75">
        <v>2.4289000000000001</v>
      </c>
      <c r="BW75">
        <v>1.9268540000000001</v>
      </c>
      <c r="BX75">
        <v>1.943438</v>
      </c>
      <c r="BY75">
        <v>2.69625</v>
      </c>
      <c r="BZ75">
        <v>1.333745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5.3385749999999996</v>
      </c>
      <c r="CK75">
        <v>0.924844</v>
      </c>
      <c r="CL75">
        <v>2.6784379999999999</v>
      </c>
      <c r="CM75">
        <v>3.5355379999999998</v>
      </c>
      <c r="CN75">
        <v>0</v>
      </c>
      <c r="CO75">
        <v>4.3140000000000001</v>
      </c>
      <c r="CP75">
        <v>4.2765000000000004</v>
      </c>
      <c r="CQ75">
        <v>0</v>
      </c>
      <c r="CR75">
        <v>0.68101</v>
      </c>
      <c r="CS75">
        <v>1.12439</v>
      </c>
      <c r="CT75">
        <v>0.32604</v>
      </c>
      <c r="CU75">
        <v>0.83160000000000001</v>
      </c>
      <c r="CV75">
        <v>0.64600000000000002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69.677757000000014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342.94380000000001</v>
      </c>
      <c r="L76">
        <v>0</v>
      </c>
      <c r="M76">
        <v>44.118000000000002</v>
      </c>
      <c r="N76">
        <v>120.65625</v>
      </c>
      <c r="O76">
        <v>126.47812500000001</v>
      </c>
      <c r="P76">
        <v>123.75069999999999</v>
      </c>
      <c r="Q76">
        <v>0</v>
      </c>
      <c r="R76">
        <v>21.1921</v>
      </c>
      <c r="S76">
        <v>26.375</v>
      </c>
      <c r="T76">
        <v>0</v>
      </c>
      <c r="U76">
        <v>275.625</v>
      </c>
      <c r="V76">
        <v>14.288079</v>
      </c>
      <c r="W76">
        <v>46.399079999999998</v>
      </c>
      <c r="X76">
        <v>132.26089999999999</v>
      </c>
      <c r="Y76">
        <v>0</v>
      </c>
      <c r="Z76">
        <v>19.6614</v>
      </c>
      <c r="AA76">
        <v>42.14808</v>
      </c>
      <c r="AB76">
        <v>40.6068</v>
      </c>
      <c r="AC76">
        <v>29.71752</v>
      </c>
      <c r="AD76">
        <v>37.374063999999997</v>
      </c>
      <c r="AE76">
        <v>50.592516000000003</v>
      </c>
      <c r="AF76">
        <v>30.21</v>
      </c>
      <c r="AG76">
        <v>41.833799999999997</v>
      </c>
      <c r="AH76">
        <v>143.30940000000001</v>
      </c>
      <c r="AI76">
        <v>33.878</v>
      </c>
      <c r="AJ76">
        <v>0</v>
      </c>
      <c r="AK76">
        <v>52.609499999999997</v>
      </c>
      <c r="AL76">
        <v>69.72</v>
      </c>
      <c r="AM76">
        <v>16.106112</v>
      </c>
      <c r="AN76">
        <v>0.68005000000000004</v>
      </c>
      <c r="AO76">
        <v>9.1140000000000008</v>
      </c>
      <c r="AP76">
        <v>8.3264999999999993</v>
      </c>
      <c r="AQ76">
        <v>64.22</v>
      </c>
      <c r="AR76">
        <v>3.3119999999999998</v>
      </c>
      <c r="AS76">
        <v>15.87336</v>
      </c>
      <c r="AT76">
        <v>13.183999999999999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70.75061700000002</v>
      </c>
      <c r="BA76">
        <f t="shared" si="4"/>
        <v>2067.3147529999997</v>
      </c>
      <c r="BB76">
        <v>73</v>
      </c>
      <c r="BD76">
        <v>7.24</v>
      </c>
      <c r="BE76">
        <v>1.86</v>
      </c>
      <c r="BF76">
        <v>2.23</v>
      </c>
      <c r="BG76">
        <v>1.73</v>
      </c>
      <c r="BH76">
        <v>3.81</v>
      </c>
      <c r="BI76">
        <v>0.57999999999999996</v>
      </c>
      <c r="BJ76">
        <v>1.4</v>
      </c>
      <c r="BK76">
        <v>1.24</v>
      </c>
      <c r="BL76">
        <v>0.79</v>
      </c>
      <c r="BM76">
        <v>0.08</v>
      </c>
      <c r="BN76">
        <v>2.5</v>
      </c>
      <c r="BO76">
        <v>1.89</v>
      </c>
      <c r="BP76">
        <v>0.26</v>
      </c>
      <c r="BQ76">
        <v>1.99</v>
      </c>
      <c r="BR76">
        <v>2.1800000000000002</v>
      </c>
      <c r="BS76">
        <v>0.92</v>
      </c>
      <c r="BT76">
        <v>2.62351</v>
      </c>
      <c r="BU76">
        <v>1.348125</v>
      </c>
      <c r="BV76">
        <v>2.4289000000000001</v>
      </c>
      <c r="BW76">
        <v>1.9268540000000001</v>
      </c>
      <c r="BX76">
        <v>1.943438</v>
      </c>
      <c r="BY76">
        <v>2.69625</v>
      </c>
      <c r="BZ76">
        <v>1.333745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5.3385749999999996</v>
      </c>
      <c r="CK76">
        <v>0.924844</v>
      </c>
      <c r="CL76">
        <v>2.6784379999999999</v>
      </c>
      <c r="CM76">
        <v>3.5355379999999998</v>
      </c>
      <c r="CN76">
        <v>0</v>
      </c>
      <c r="CO76">
        <v>4.3140000000000001</v>
      </c>
      <c r="CP76">
        <v>4.2765000000000004</v>
      </c>
      <c r="CQ76">
        <v>1.438E-2</v>
      </c>
      <c r="CR76">
        <v>0.68101</v>
      </c>
      <c r="CS76">
        <v>1.12439</v>
      </c>
      <c r="CT76">
        <v>0.97811999999999999</v>
      </c>
      <c r="CU76">
        <v>1.1088</v>
      </c>
      <c r="CV76">
        <v>0.7752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70.75061700000002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342.94380000000001</v>
      </c>
      <c r="L77">
        <v>0</v>
      </c>
      <c r="M77">
        <v>44.118000000000002</v>
      </c>
      <c r="N77">
        <v>120.65625</v>
      </c>
      <c r="O77">
        <v>126.47812500000001</v>
      </c>
      <c r="P77">
        <v>123.75069999999999</v>
      </c>
      <c r="Q77">
        <v>0</v>
      </c>
      <c r="R77">
        <v>21.1921</v>
      </c>
      <c r="S77">
        <v>26.375</v>
      </c>
      <c r="T77">
        <v>0</v>
      </c>
      <c r="U77">
        <v>275.625</v>
      </c>
      <c r="V77">
        <v>14.288079</v>
      </c>
      <c r="W77">
        <v>46.399079999999998</v>
      </c>
      <c r="X77">
        <v>132.26089999999999</v>
      </c>
      <c r="Y77">
        <v>0</v>
      </c>
      <c r="Z77">
        <v>19.6614</v>
      </c>
      <c r="AA77">
        <v>42.14808</v>
      </c>
      <c r="AB77">
        <v>40.6068</v>
      </c>
      <c r="AC77">
        <v>29.71752</v>
      </c>
      <c r="AD77">
        <v>37.374063999999997</v>
      </c>
      <c r="AE77">
        <v>50.592516000000003</v>
      </c>
      <c r="AF77">
        <v>30.21</v>
      </c>
      <c r="AG77">
        <v>41.833799999999997</v>
      </c>
      <c r="AH77">
        <v>143.30940000000001</v>
      </c>
      <c r="AI77">
        <v>33.878</v>
      </c>
      <c r="AJ77">
        <v>0</v>
      </c>
      <c r="AK77">
        <v>52.609499999999997</v>
      </c>
      <c r="AL77">
        <v>69.72</v>
      </c>
      <c r="AM77">
        <v>16.106112</v>
      </c>
      <c r="AN77">
        <v>0.68005000000000004</v>
      </c>
      <c r="AO77">
        <v>9.1140000000000008</v>
      </c>
      <c r="AP77">
        <v>8.3264999999999993</v>
      </c>
      <c r="AQ77">
        <v>64.22</v>
      </c>
      <c r="AR77">
        <v>3.3119999999999998</v>
      </c>
      <c r="AS77">
        <v>15.87336</v>
      </c>
      <c r="AT77">
        <v>13.183999999999999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70.75061700000002</v>
      </c>
      <c r="BA77">
        <f t="shared" si="4"/>
        <v>2067.3147529999997</v>
      </c>
      <c r="BB77">
        <v>74</v>
      </c>
      <c r="BD77">
        <v>7.24</v>
      </c>
      <c r="BE77">
        <v>1.86</v>
      </c>
      <c r="BF77">
        <v>2.23</v>
      </c>
      <c r="BG77">
        <v>1.73</v>
      </c>
      <c r="BH77">
        <v>3.81</v>
      </c>
      <c r="BI77">
        <v>0.57999999999999996</v>
      </c>
      <c r="BJ77">
        <v>1.4</v>
      </c>
      <c r="BK77">
        <v>1.24</v>
      </c>
      <c r="BL77">
        <v>0.79</v>
      </c>
      <c r="BM77">
        <v>0.08</v>
      </c>
      <c r="BN77">
        <v>2.5</v>
      </c>
      <c r="BO77">
        <v>1.89</v>
      </c>
      <c r="BP77">
        <v>0.26</v>
      </c>
      <c r="BQ77">
        <v>1.99</v>
      </c>
      <c r="BR77">
        <v>2.1800000000000002</v>
      </c>
      <c r="BS77">
        <v>0.92</v>
      </c>
      <c r="BT77">
        <v>2.62351</v>
      </c>
      <c r="BU77">
        <v>1.348125</v>
      </c>
      <c r="BV77">
        <v>2.4289000000000001</v>
      </c>
      <c r="BW77">
        <v>1.9268540000000001</v>
      </c>
      <c r="BX77">
        <v>1.943438</v>
      </c>
      <c r="BY77">
        <v>2.69625</v>
      </c>
      <c r="BZ77">
        <v>1.333745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5.3385749999999996</v>
      </c>
      <c r="CK77">
        <v>0.924844</v>
      </c>
      <c r="CL77">
        <v>2.6784379999999999</v>
      </c>
      <c r="CM77">
        <v>3.5355379999999998</v>
      </c>
      <c r="CN77">
        <v>0</v>
      </c>
      <c r="CO77">
        <v>4.3140000000000001</v>
      </c>
      <c r="CP77">
        <v>4.2765000000000004</v>
      </c>
      <c r="CQ77">
        <v>1.438E-2</v>
      </c>
      <c r="CR77">
        <v>0.68101</v>
      </c>
      <c r="CS77">
        <v>1.12439</v>
      </c>
      <c r="CT77">
        <v>0.97811999999999999</v>
      </c>
      <c r="CU77">
        <v>1.1088</v>
      </c>
      <c r="CV77">
        <v>0.7752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70.75061700000002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342.94380000000001</v>
      </c>
      <c r="L78">
        <v>0</v>
      </c>
      <c r="M78">
        <v>44.118000000000002</v>
      </c>
      <c r="N78">
        <v>120.65625</v>
      </c>
      <c r="O78">
        <v>126.47812500000001</v>
      </c>
      <c r="P78">
        <v>123.75069999999999</v>
      </c>
      <c r="Q78">
        <v>0</v>
      </c>
      <c r="R78">
        <v>21.1921</v>
      </c>
      <c r="S78">
        <v>26.375</v>
      </c>
      <c r="T78">
        <v>0</v>
      </c>
      <c r="U78">
        <v>275.625</v>
      </c>
      <c r="V78">
        <v>14.288079</v>
      </c>
      <c r="W78">
        <v>46.399079999999998</v>
      </c>
      <c r="X78">
        <v>132.26089999999999</v>
      </c>
      <c r="Y78">
        <v>0</v>
      </c>
      <c r="Z78">
        <v>19.6614</v>
      </c>
      <c r="AA78">
        <v>42.14808</v>
      </c>
      <c r="AB78">
        <v>40.6068</v>
      </c>
      <c r="AC78">
        <v>29.71752</v>
      </c>
      <c r="AD78">
        <v>37.374063999999997</v>
      </c>
      <c r="AE78">
        <v>50.592516000000003</v>
      </c>
      <c r="AF78">
        <v>30.21</v>
      </c>
      <c r="AG78">
        <v>41.833799999999997</v>
      </c>
      <c r="AH78">
        <v>143.30940000000001</v>
      </c>
      <c r="AI78">
        <v>33.878</v>
      </c>
      <c r="AJ78">
        <v>0</v>
      </c>
      <c r="AK78">
        <v>52.609499999999997</v>
      </c>
      <c r="AL78">
        <v>69.72</v>
      </c>
      <c r="AM78">
        <v>16.106112</v>
      </c>
      <c r="AN78">
        <v>0.68005000000000004</v>
      </c>
      <c r="AO78">
        <v>9.1140000000000008</v>
      </c>
      <c r="AP78">
        <v>8.3264999999999993</v>
      </c>
      <c r="AQ78">
        <v>64.22</v>
      </c>
      <c r="AR78">
        <v>3.3119999999999998</v>
      </c>
      <c r="AS78">
        <v>15.87336</v>
      </c>
      <c r="AT78">
        <v>13.183999999999999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70.75061700000002</v>
      </c>
      <c r="BA78">
        <f t="shared" si="4"/>
        <v>2067.3147529999997</v>
      </c>
      <c r="BB78">
        <v>75</v>
      </c>
      <c r="BD78">
        <v>7.24</v>
      </c>
      <c r="BE78">
        <v>1.86</v>
      </c>
      <c r="BF78">
        <v>2.23</v>
      </c>
      <c r="BG78">
        <v>1.73</v>
      </c>
      <c r="BH78">
        <v>3.81</v>
      </c>
      <c r="BI78">
        <v>0.57999999999999996</v>
      </c>
      <c r="BJ78">
        <v>1.4</v>
      </c>
      <c r="BK78">
        <v>1.24</v>
      </c>
      <c r="BL78">
        <v>0.79</v>
      </c>
      <c r="BM78">
        <v>0.08</v>
      </c>
      <c r="BN78">
        <v>2.5</v>
      </c>
      <c r="BO78">
        <v>1.89</v>
      </c>
      <c r="BP78">
        <v>0.26</v>
      </c>
      <c r="BQ78">
        <v>1.99</v>
      </c>
      <c r="BR78">
        <v>2.1800000000000002</v>
      </c>
      <c r="BS78">
        <v>0.92</v>
      </c>
      <c r="BT78">
        <v>2.62351</v>
      </c>
      <c r="BU78">
        <v>1.348125</v>
      </c>
      <c r="BV78">
        <v>2.4289000000000001</v>
      </c>
      <c r="BW78">
        <v>1.9268540000000001</v>
      </c>
      <c r="BX78">
        <v>1.943438</v>
      </c>
      <c r="BY78">
        <v>2.69625</v>
      </c>
      <c r="BZ78">
        <v>1.333745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5.3385749999999996</v>
      </c>
      <c r="CK78">
        <v>0.924844</v>
      </c>
      <c r="CL78">
        <v>2.6784379999999999</v>
      </c>
      <c r="CM78">
        <v>3.5355379999999998</v>
      </c>
      <c r="CN78">
        <v>0</v>
      </c>
      <c r="CO78">
        <v>4.3140000000000001</v>
      </c>
      <c r="CP78">
        <v>4.2765000000000004</v>
      </c>
      <c r="CQ78">
        <v>1.438E-2</v>
      </c>
      <c r="CR78">
        <v>0.68101</v>
      </c>
      <c r="CS78">
        <v>1.12439</v>
      </c>
      <c r="CT78">
        <v>0.97811999999999999</v>
      </c>
      <c r="CU78">
        <v>1.1088</v>
      </c>
      <c r="CV78">
        <v>0.7752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70.75061700000002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342.94380000000001</v>
      </c>
      <c r="L79">
        <v>0</v>
      </c>
      <c r="M79">
        <v>44.118000000000002</v>
      </c>
      <c r="N79">
        <v>120.65625</v>
      </c>
      <c r="O79">
        <v>126.47812500000001</v>
      </c>
      <c r="P79">
        <v>123.75069999999999</v>
      </c>
      <c r="Q79">
        <v>0</v>
      </c>
      <c r="R79">
        <v>21.1921</v>
      </c>
      <c r="S79">
        <v>26.375</v>
      </c>
      <c r="T79">
        <v>0</v>
      </c>
      <c r="U79">
        <v>275.625</v>
      </c>
      <c r="V79">
        <v>14.288079</v>
      </c>
      <c r="W79">
        <v>46.399079999999998</v>
      </c>
      <c r="X79">
        <v>132.26089999999999</v>
      </c>
      <c r="Y79">
        <v>0</v>
      </c>
      <c r="Z79">
        <v>19.6614</v>
      </c>
      <c r="AA79">
        <v>42.14808</v>
      </c>
      <c r="AB79">
        <v>40.6068</v>
      </c>
      <c r="AC79">
        <v>29.71752</v>
      </c>
      <c r="AD79">
        <v>37.374063999999997</v>
      </c>
      <c r="AE79">
        <v>50.592516000000003</v>
      </c>
      <c r="AF79">
        <v>30.21</v>
      </c>
      <c r="AG79">
        <v>41.833799999999997</v>
      </c>
      <c r="AH79">
        <v>143.30940000000001</v>
      </c>
      <c r="AI79">
        <v>33.878</v>
      </c>
      <c r="AJ79">
        <v>0</v>
      </c>
      <c r="AK79">
        <v>52.609499999999997</v>
      </c>
      <c r="AL79">
        <v>69.72</v>
      </c>
      <c r="AM79">
        <v>16.106112</v>
      </c>
      <c r="AN79">
        <v>0.68005000000000004</v>
      </c>
      <c r="AO79">
        <v>9.1140000000000008</v>
      </c>
      <c r="AP79">
        <v>8.3264999999999993</v>
      </c>
      <c r="AQ79">
        <v>64.22</v>
      </c>
      <c r="AR79">
        <v>52.991999999999997</v>
      </c>
      <c r="AS79">
        <v>15.87336</v>
      </c>
      <c r="AT79">
        <v>13.183999999999999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70.290617000000012</v>
      </c>
      <c r="BA79">
        <f t="shared" si="4"/>
        <v>2116.5347529999999</v>
      </c>
      <c r="BB79">
        <v>76</v>
      </c>
      <c r="BD79">
        <v>7.03</v>
      </c>
      <c r="BE79">
        <v>1.86</v>
      </c>
      <c r="BF79">
        <v>2.23</v>
      </c>
      <c r="BG79">
        <v>1.73</v>
      </c>
      <c r="BH79">
        <v>3.81</v>
      </c>
      <c r="BI79">
        <v>0.57999999999999996</v>
      </c>
      <c r="BJ79">
        <v>1.4</v>
      </c>
      <c r="BK79">
        <v>1.24</v>
      </c>
      <c r="BL79">
        <v>0.79</v>
      </c>
      <c r="BM79">
        <v>0.08</v>
      </c>
      <c r="BN79">
        <v>2.25</v>
      </c>
      <c r="BO79">
        <v>1.89</v>
      </c>
      <c r="BP79">
        <v>0.26</v>
      </c>
      <c r="BQ79">
        <v>1.99</v>
      </c>
      <c r="BR79">
        <v>2.1800000000000002</v>
      </c>
      <c r="BS79">
        <v>0.92</v>
      </c>
      <c r="BT79">
        <v>2.62351</v>
      </c>
      <c r="BU79">
        <v>1.348125</v>
      </c>
      <c r="BV79">
        <v>2.4289000000000001</v>
      </c>
      <c r="BW79">
        <v>1.9268540000000001</v>
      </c>
      <c r="BX79">
        <v>1.943438</v>
      </c>
      <c r="BY79">
        <v>2.69625</v>
      </c>
      <c r="BZ79">
        <v>1.333745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5.3385749999999996</v>
      </c>
      <c r="CK79">
        <v>0.924844</v>
      </c>
      <c r="CL79">
        <v>2.6784379999999999</v>
      </c>
      <c r="CM79">
        <v>3.5355379999999998</v>
      </c>
      <c r="CN79">
        <v>0</v>
      </c>
      <c r="CO79">
        <v>4.3140000000000001</v>
      </c>
      <c r="CP79">
        <v>4.2765000000000004</v>
      </c>
      <c r="CQ79">
        <v>1.438E-2</v>
      </c>
      <c r="CR79">
        <v>0.68101</v>
      </c>
      <c r="CS79">
        <v>1.12439</v>
      </c>
      <c r="CT79">
        <v>0.97811999999999999</v>
      </c>
      <c r="CU79">
        <v>1.1088</v>
      </c>
      <c r="CV79">
        <v>0.7752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70.290617000000012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342.94380000000001</v>
      </c>
      <c r="L80">
        <v>0</v>
      </c>
      <c r="M80">
        <v>44.118000000000002</v>
      </c>
      <c r="N80">
        <v>120.65625</v>
      </c>
      <c r="O80">
        <v>126.47812500000001</v>
      </c>
      <c r="P80">
        <v>123.75069999999999</v>
      </c>
      <c r="Q80">
        <v>0</v>
      </c>
      <c r="R80">
        <v>21.1921</v>
      </c>
      <c r="S80">
        <v>26.375</v>
      </c>
      <c r="T80">
        <v>0</v>
      </c>
      <c r="U80">
        <v>275.625</v>
      </c>
      <c r="V80">
        <v>14.288079</v>
      </c>
      <c r="W80">
        <v>46.399079999999998</v>
      </c>
      <c r="X80">
        <v>132.26089999999999</v>
      </c>
      <c r="Y80">
        <v>0</v>
      </c>
      <c r="Z80">
        <v>19.6614</v>
      </c>
      <c r="AA80">
        <v>42.14808</v>
      </c>
      <c r="AB80">
        <v>40.6068</v>
      </c>
      <c r="AC80">
        <v>29.71752</v>
      </c>
      <c r="AD80">
        <v>37.374063999999997</v>
      </c>
      <c r="AE80">
        <v>50.592516000000003</v>
      </c>
      <c r="AF80">
        <v>30.21</v>
      </c>
      <c r="AG80">
        <v>41.833799999999997</v>
      </c>
      <c r="AH80">
        <v>143.30940000000001</v>
      </c>
      <c r="AI80">
        <v>33.878</v>
      </c>
      <c r="AJ80">
        <v>0</v>
      </c>
      <c r="AK80">
        <v>52.609499999999997</v>
      </c>
      <c r="AL80">
        <v>23.24</v>
      </c>
      <c r="AM80">
        <v>16.106112</v>
      </c>
      <c r="AN80">
        <v>0.68005000000000004</v>
      </c>
      <c r="AO80">
        <v>9.1140000000000008</v>
      </c>
      <c r="AP80">
        <v>8.3264999999999993</v>
      </c>
      <c r="AQ80">
        <v>64.22</v>
      </c>
      <c r="AR80">
        <v>52.991999999999997</v>
      </c>
      <c r="AS80">
        <v>15.87336</v>
      </c>
      <c r="AT80">
        <v>13.183999999999999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70.319377000000003</v>
      </c>
      <c r="BA80">
        <f t="shared" si="4"/>
        <v>2070.0835129999996</v>
      </c>
      <c r="BB80">
        <v>77</v>
      </c>
      <c r="BD80">
        <v>7.03</v>
      </c>
      <c r="BE80">
        <v>1.86</v>
      </c>
      <c r="BF80">
        <v>2.23</v>
      </c>
      <c r="BG80">
        <v>1.73</v>
      </c>
      <c r="BH80">
        <v>3.81</v>
      </c>
      <c r="BI80">
        <v>0.57999999999999996</v>
      </c>
      <c r="BJ80">
        <v>1.4</v>
      </c>
      <c r="BK80">
        <v>1.24</v>
      </c>
      <c r="BL80">
        <v>0.79</v>
      </c>
      <c r="BM80">
        <v>0.08</v>
      </c>
      <c r="BN80">
        <v>2.25</v>
      </c>
      <c r="BO80">
        <v>1.89</v>
      </c>
      <c r="BP80">
        <v>0.26</v>
      </c>
      <c r="BQ80">
        <v>1.99</v>
      </c>
      <c r="BR80">
        <v>2.1800000000000002</v>
      </c>
      <c r="BS80">
        <v>0.92</v>
      </c>
      <c r="BT80">
        <v>2.62351</v>
      </c>
      <c r="BU80">
        <v>1.348125</v>
      </c>
      <c r="BV80">
        <v>2.4289000000000001</v>
      </c>
      <c r="BW80">
        <v>1.9268540000000001</v>
      </c>
      <c r="BX80">
        <v>1.943438</v>
      </c>
      <c r="BY80">
        <v>2.69625</v>
      </c>
      <c r="BZ80">
        <v>1.333745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5.3385749999999996</v>
      </c>
      <c r="CK80">
        <v>0.924844</v>
      </c>
      <c r="CL80">
        <v>2.6784379999999999</v>
      </c>
      <c r="CM80">
        <v>3.5355379999999998</v>
      </c>
      <c r="CN80">
        <v>0</v>
      </c>
      <c r="CO80">
        <v>4.3140000000000001</v>
      </c>
      <c r="CP80">
        <v>4.2765000000000004</v>
      </c>
      <c r="CQ80">
        <v>4.3139999999999998E-2</v>
      </c>
      <c r="CR80">
        <v>0.68101</v>
      </c>
      <c r="CS80">
        <v>1.12439</v>
      </c>
      <c r="CT80">
        <v>0.97811999999999999</v>
      </c>
      <c r="CU80">
        <v>1.1088</v>
      </c>
      <c r="CV80">
        <v>0.7752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70.319377000000003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342.94380000000001</v>
      </c>
      <c r="L81">
        <v>0</v>
      </c>
      <c r="M81">
        <v>46.17</v>
      </c>
      <c r="N81">
        <v>120.65625</v>
      </c>
      <c r="O81">
        <v>126.47812500000001</v>
      </c>
      <c r="P81">
        <v>123.75069999999999</v>
      </c>
      <c r="Q81">
        <v>0</v>
      </c>
      <c r="R81">
        <v>21.1921</v>
      </c>
      <c r="S81">
        <v>26.375</v>
      </c>
      <c r="T81">
        <v>0</v>
      </c>
      <c r="U81">
        <v>275.625</v>
      </c>
      <c r="V81">
        <v>14.412264</v>
      </c>
      <c r="W81">
        <v>46.399079999999998</v>
      </c>
      <c r="X81">
        <v>132.26089999999999</v>
      </c>
      <c r="Y81">
        <v>0</v>
      </c>
      <c r="Z81">
        <v>19.6614</v>
      </c>
      <c r="AA81">
        <v>42.14808</v>
      </c>
      <c r="AB81">
        <v>40.6068</v>
      </c>
      <c r="AC81">
        <v>29.71752</v>
      </c>
      <c r="AD81">
        <v>37.374063999999997</v>
      </c>
      <c r="AE81">
        <v>50.592516000000003</v>
      </c>
      <c r="AF81">
        <v>30.21</v>
      </c>
      <c r="AG81">
        <v>41.833799999999997</v>
      </c>
      <c r="AH81">
        <v>143.30940000000001</v>
      </c>
      <c r="AI81">
        <v>33.878</v>
      </c>
      <c r="AJ81">
        <v>0</v>
      </c>
      <c r="AK81">
        <v>52.609499999999997</v>
      </c>
      <c r="AL81">
        <v>11.62</v>
      </c>
      <c r="AM81">
        <v>16.106112</v>
      </c>
      <c r="AN81">
        <v>0.68005000000000004</v>
      </c>
      <c r="AO81">
        <v>9.1140000000000008</v>
      </c>
      <c r="AP81">
        <v>8.3264999999999993</v>
      </c>
      <c r="AQ81">
        <v>64.22</v>
      </c>
      <c r="AR81">
        <v>5.52</v>
      </c>
      <c r="AS81">
        <v>18.832799999999999</v>
      </c>
      <c r="AT81">
        <v>13.183999999999999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70.597937000000016</v>
      </c>
      <c r="BA81">
        <f t="shared" si="4"/>
        <v>2016.4056979999993</v>
      </c>
      <c r="BB81">
        <v>78</v>
      </c>
      <c r="BD81">
        <v>7.24</v>
      </c>
      <c r="BE81">
        <v>1.86</v>
      </c>
      <c r="BF81">
        <v>2.23</v>
      </c>
      <c r="BG81">
        <v>1.73</v>
      </c>
      <c r="BH81">
        <v>3.81</v>
      </c>
      <c r="BI81">
        <v>0.57999999999999996</v>
      </c>
      <c r="BJ81">
        <v>1.4</v>
      </c>
      <c r="BK81">
        <v>1.24</v>
      </c>
      <c r="BL81">
        <v>0.79</v>
      </c>
      <c r="BM81">
        <v>0.08</v>
      </c>
      <c r="BN81">
        <v>2.25</v>
      </c>
      <c r="BO81">
        <v>1.89</v>
      </c>
      <c r="BP81">
        <v>0.26</v>
      </c>
      <c r="BQ81">
        <v>1.99</v>
      </c>
      <c r="BR81">
        <v>2.1800000000000002</v>
      </c>
      <c r="BS81">
        <v>0.92</v>
      </c>
      <c r="BT81">
        <v>2.62351</v>
      </c>
      <c r="BU81">
        <v>1.348125</v>
      </c>
      <c r="BV81">
        <v>2.3967999999999998</v>
      </c>
      <c r="BW81">
        <v>1.9268540000000001</v>
      </c>
      <c r="BX81">
        <v>1.943438</v>
      </c>
      <c r="BY81">
        <v>2.69625</v>
      </c>
      <c r="BZ81">
        <v>1.333745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5.3385749999999996</v>
      </c>
      <c r="CK81">
        <v>0.924844</v>
      </c>
      <c r="CL81">
        <v>2.6784379999999999</v>
      </c>
      <c r="CM81">
        <v>3.5355379999999998</v>
      </c>
      <c r="CN81">
        <v>0</v>
      </c>
      <c r="CO81">
        <v>4.3140000000000001</v>
      </c>
      <c r="CP81">
        <v>4.2765000000000004</v>
      </c>
      <c r="CQ81">
        <v>0.14380000000000001</v>
      </c>
      <c r="CR81">
        <v>0.68101</v>
      </c>
      <c r="CS81">
        <v>1.12439</v>
      </c>
      <c r="CT81">
        <v>0.97811999999999999</v>
      </c>
      <c r="CU81">
        <v>1.1088</v>
      </c>
      <c r="CV81">
        <v>0.7752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70.597937000000016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301.41379999999998</v>
      </c>
      <c r="L82">
        <v>0</v>
      </c>
      <c r="M82">
        <v>46.17</v>
      </c>
      <c r="N82">
        <v>120.65625</v>
      </c>
      <c r="O82">
        <v>126.47812500000001</v>
      </c>
      <c r="P82">
        <v>123.75069999999999</v>
      </c>
      <c r="Q82">
        <v>0</v>
      </c>
      <c r="R82">
        <v>18.8187</v>
      </c>
      <c r="S82">
        <v>21.688099999999999</v>
      </c>
      <c r="T82">
        <v>0</v>
      </c>
      <c r="U82">
        <v>275.625</v>
      </c>
      <c r="V82">
        <v>14.412264</v>
      </c>
      <c r="W82">
        <v>46.399079999999998</v>
      </c>
      <c r="X82">
        <v>132.26089999999999</v>
      </c>
      <c r="Y82">
        <v>0</v>
      </c>
      <c r="Z82">
        <v>19.6614</v>
      </c>
      <c r="AA82">
        <v>42.14808</v>
      </c>
      <c r="AB82">
        <v>40.6068</v>
      </c>
      <c r="AC82">
        <v>29.71752</v>
      </c>
      <c r="AD82">
        <v>37.374063999999997</v>
      </c>
      <c r="AE82">
        <v>50.592516000000003</v>
      </c>
      <c r="AF82">
        <v>30.21</v>
      </c>
      <c r="AG82">
        <v>41.833799999999997</v>
      </c>
      <c r="AH82">
        <v>143.30940000000001</v>
      </c>
      <c r="AI82">
        <v>2.6059999999999999</v>
      </c>
      <c r="AJ82">
        <v>0</v>
      </c>
      <c r="AK82">
        <v>52.609499999999997</v>
      </c>
      <c r="AL82">
        <v>11.62</v>
      </c>
      <c r="AM82">
        <v>16.106112</v>
      </c>
      <c r="AN82">
        <v>0.68005000000000004</v>
      </c>
      <c r="AO82">
        <v>9.1140000000000008</v>
      </c>
      <c r="AP82">
        <v>8.3264999999999993</v>
      </c>
      <c r="AQ82">
        <v>64.22</v>
      </c>
      <c r="AR82">
        <v>5.52</v>
      </c>
      <c r="AS82">
        <v>18.832799999999999</v>
      </c>
      <c r="AT82">
        <v>13.183999999999999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70.597937000000016</v>
      </c>
      <c r="BA82">
        <f t="shared" si="4"/>
        <v>1936.5433979999996</v>
      </c>
      <c r="BB82">
        <v>79</v>
      </c>
      <c r="BD82">
        <v>7.24</v>
      </c>
      <c r="BE82">
        <v>1.86</v>
      </c>
      <c r="BF82">
        <v>2.23</v>
      </c>
      <c r="BG82">
        <v>1.73</v>
      </c>
      <c r="BH82">
        <v>3.81</v>
      </c>
      <c r="BI82">
        <v>0.57999999999999996</v>
      </c>
      <c r="BJ82">
        <v>1.4</v>
      </c>
      <c r="BK82">
        <v>1.24</v>
      </c>
      <c r="BL82">
        <v>0.79</v>
      </c>
      <c r="BM82">
        <v>0.08</v>
      </c>
      <c r="BN82">
        <v>2.25</v>
      </c>
      <c r="BO82">
        <v>1.89</v>
      </c>
      <c r="BP82">
        <v>0.26</v>
      </c>
      <c r="BQ82">
        <v>1.99</v>
      </c>
      <c r="BR82">
        <v>2.1800000000000002</v>
      </c>
      <c r="BS82">
        <v>0.92</v>
      </c>
      <c r="BT82">
        <v>2.62351</v>
      </c>
      <c r="BU82">
        <v>1.348125</v>
      </c>
      <c r="BV82">
        <v>2.3967999999999998</v>
      </c>
      <c r="BW82">
        <v>1.9268540000000001</v>
      </c>
      <c r="BX82">
        <v>1.943438</v>
      </c>
      <c r="BY82">
        <v>2.69625</v>
      </c>
      <c r="BZ82">
        <v>1.333745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5.3385749999999996</v>
      </c>
      <c r="CK82">
        <v>0.924844</v>
      </c>
      <c r="CL82">
        <v>2.6784379999999999</v>
      </c>
      <c r="CM82">
        <v>3.5355379999999998</v>
      </c>
      <c r="CN82">
        <v>0</v>
      </c>
      <c r="CO82">
        <v>4.3140000000000001</v>
      </c>
      <c r="CP82">
        <v>4.2765000000000004</v>
      </c>
      <c r="CQ82">
        <v>0.14380000000000001</v>
      </c>
      <c r="CR82">
        <v>0.68101</v>
      </c>
      <c r="CS82">
        <v>1.12439</v>
      </c>
      <c r="CT82">
        <v>0.97811999999999999</v>
      </c>
      <c r="CU82">
        <v>1.1088</v>
      </c>
      <c r="CV82">
        <v>0.7752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70.597937000000016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343.37020000000001</v>
      </c>
      <c r="L83">
        <v>0</v>
      </c>
      <c r="M83">
        <v>46.17</v>
      </c>
      <c r="N83">
        <v>120.65625</v>
      </c>
      <c r="O83">
        <v>126.47812500000001</v>
      </c>
      <c r="P83">
        <v>122.2526</v>
      </c>
      <c r="Q83">
        <v>0</v>
      </c>
      <c r="R83">
        <v>21.1921</v>
      </c>
      <c r="S83">
        <v>26.375</v>
      </c>
      <c r="T83">
        <v>0</v>
      </c>
      <c r="U83">
        <v>275.625</v>
      </c>
      <c r="V83">
        <v>14.972075</v>
      </c>
      <c r="W83">
        <v>46.399079999999998</v>
      </c>
      <c r="X83">
        <v>132.26089999999999</v>
      </c>
      <c r="Y83">
        <v>0</v>
      </c>
      <c r="Z83">
        <v>19.6614</v>
      </c>
      <c r="AA83">
        <v>42.14808</v>
      </c>
      <c r="AB83">
        <v>40.6068</v>
      </c>
      <c r="AC83">
        <v>29.71752</v>
      </c>
      <c r="AD83">
        <v>37.374063999999997</v>
      </c>
      <c r="AE83">
        <v>50.592516000000003</v>
      </c>
      <c r="AF83">
        <v>30.21</v>
      </c>
      <c r="AG83">
        <v>41.833799999999997</v>
      </c>
      <c r="AH83">
        <v>143.30940000000001</v>
      </c>
      <c r="AI83">
        <v>0</v>
      </c>
      <c r="AJ83">
        <v>0</v>
      </c>
      <c r="AK83">
        <v>52.609499999999997</v>
      </c>
      <c r="AL83">
        <v>11.62</v>
      </c>
      <c r="AM83">
        <v>16.106112</v>
      </c>
      <c r="AN83">
        <v>0.68005000000000004</v>
      </c>
      <c r="AO83">
        <v>9.1140000000000008</v>
      </c>
      <c r="AP83">
        <v>8.3264999999999993</v>
      </c>
      <c r="AQ83">
        <v>64.22</v>
      </c>
      <c r="AR83">
        <v>5.52</v>
      </c>
      <c r="AS83">
        <v>18.832799999999999</v>
      </c>
      <c r="AT83">
        <v>14.007999999999999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70.863447000000008</v>
      </c>
      <c r="BA83">
        <f t="shared" si="4"/>
        <v>1983.1053189999996</v>
      </c>
      <c r="BB83">
        <v>80</v>
      </c>
      <c r="BD83">
        <v>7.24</v>
      </c>
      <c r="BE83">
        <v>1.86</v>
      </c>
      <c r="BF83">
        <v>2.23</v>
      </c>
      <c r="BG83">
        <v>1.73</v>
      </c>
      <c r="BH83">
        <v>3.81</v>
      </c>
      <c r="BI83">
        <v>0.57999999999999996</v>
      </c>
      <c r="BJ83">
        <v>1.4</v>
      </c>
      <c r="BK83">
        <v>1.24</v>
      </c>
      <c r="BL83">
        <v>0.79</v>
      </c>
      <c r="BM83">
        <v>0.08</v>
      </c>
      <c r="BN83">
        <v>2.25</v>
      </c>
      <c r="BO83">
        <v>1.89</v>
      </c>
      <c r="BP83">
        <v>0.26</v>
      </c>
      <c r="BQ83">
        <v>1.99</v>
      </c>
      <c r="BR83">
        <v>2.1800000000000002</v>
      </c>
      <c r="BS83">
        <v>0.92</v>
      </c>
      <c r="BT83">
        <v>2.8602599999999998</v>
      </c>
      <c r="BU83">
        <v>1.348125</v>
      </c>
      <c r="BV83">
        <v>2.3967999999999998</v>
      </c>
      <c r="BW83">
        <v>1.9268540000000001</v>
      </c>
      <c r="BX83">
        <v>1.943438</v>
      </c>
      <c r="BY83">
        <v>2.69625</v>
      </c>
      <c r="BZ83">
        <v>1.333745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5.3385749999999996</v>
      </c>
      <c r="CK83">
        <v>0.924844</v>
      </c>
      <c r="CL83">
        <v>2.6784379999999999</v>
      </c>
      <c r="CM83">
        <v>3.5355379999999998</v>
      </c>
      <c r="CN83">
        <v>0</v>
      </c>
      <c r="CO83">
        <v>4.3140000000000001</v>
      </c>
      <c r="CP83">
        <v>4.2765000000000004</v>
      </c>
      <c r="CQ83">
        <v>0.17255999999999999</v>
      </c>
      <c r="CR83">
        <v>0.68101</v>
      </c>
      <c r="CS83">
        <v>1.12439</v>
      </c>
      <c r="CT83">
        <v>0.97811999999999999</v>
      </c>
      <c r="CU83">
        <v>1.1088</v>
      </c>
      <c r="CV83">
        <v>0.7752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70.863447000000008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343.37020000000001</v>
      </c>
      <c r="L84">
        <v>0</v>
      </c>
      <c r="M84">
        <v>46.17</v>
      </c>
      <c r="N84">
        <v>120.65625</v>
      </c>
      <c r="O84">
        <v>126.47812500000001</v>
      </c>
      <c r="P84">
        <v>122.2526</v>
      </c>
      <c r="Q84">
        <v>0</v>
      </c>
      <c r="R84">
        <v>21.1921</v>
      </c>
      <c r="S84">
        <v>26.375</v>
      </c>
      <c r="T84">
        <v>0</v>
      </c>
      <c r="U84">
        <v>275.625</v>
      </c>
      <c r="V84">
        <v>14.972075</v>
      </c>
      <c r="W84">
        <v>46.399079999999998</v>
      </c>
      <c r="X84">
        <v>132.26089999999999</v>
      </c>
      <c r="Y84">
        <v>0</v>
      </c>
      <c r="Z84">
        <v>6.5537999999999998</v>
      </c>
      <c r="AA84">
        <v>28.045000000000002</v>
      </c>
      <c r="AB84">
        <v>26.989000000000001</v>
      </c>
      <c r="AC84">
        <v>19.811679999999999</v>
      </c>
      <c r="AD84">
        <v>37.374063999999997</v>
      </c>
      <c r="AE84">
        <v>50.592516000000003</v>
      </c>
      <c r="AF84">
        <v>18.327400000000001</v>
      </c>
      <c r="AG84">
        <v>41.833799999999997</v>
      </c>
      <c r="AH84">
        <v>143.30940000000001</v>
      </c>
      <c r="AI84">
        <v>0</v>
      </c>
      <c r="AJ84">
        <v>0</v>
      </c>
      <c r="AK84">
        <v>52.609499999999997</v>
      </c>
      <c r="AL84">
        <v>11.62</v>
      </c>
      <c r="AM84">
        <v>10.80288</v>
      </c>
      <c r="AN84">
        <v>0.68005000000000004</v>
      </c>
      <c r="AO84">
        <v>9.1140000000000008</v>
      </c>
      <c r="AP84">
        <v>8.3264999999999993</v>
      </c>
      <c r="AQ84">
        <v>64.22</v>
      </c>
      <c r="AR84">
        <v>22.08</v>
      </c>
      <c r="AS84">
        <v>18.832799999999999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72.457141000000007</v>
      </c>
      <c r="BA84">
        <f t="shared" si="4"/>
        <v>1934.3276609999996</v>
      </c>
      <c r="BB84">
        <v>81</v>
      </c>
      <c r="BD84">
        <v>7.24</v>
      </c>
      <c r="BE84">
        <v>1.86</v>
      </c>
      <c r="BF84">
        <v>2.23</v>
      </c>
      <c r="BG84">
        <v>1.73</v>
      </c>
      <c r="BH84">
        <v>6.3</v>
      </c>
      <c r="BI84">
        <v>0.57999999999999996</v>
      </c>
      <c r="BJ84">
        <v>1.4</v>
      </c>
      <c r="BK84">
        <v>1.24</v>
      </c>
      <c r="BL84">
        <v>0.79</v>
      </c>
      <c r="BM84">
        <v>0.08</v>
      </c>
      <c r="BN84">
        <v>2.25</v>
      </c>
      <c r="BO84">
        <v>1.89</v>
      </c>
      <c r="BP84">
        <v>0.26</v>
      </c>
      <c r="BQ84">
        <v>1.99</v>
      </c>
      <c r="BR84">
        <v>2.1800000000000002</v>
      </c>
      <c r="BS84">
        <v>0.92</v>
      </c>
      <c r="BT84">
        <v>2.8932340000000001</v>
      </c>
      <c r="BU84">
        <v>1.348125</v>
      </c>
      <c r="BV84">
        <v>2.3967999999999998</v>
      </c>
      <c r="BW84">
        <v>1.9268540000000001</v>
      </c>
      <c r="BX84">
        <v>1.943438</v>
      </c>
      <c r="BY84">
        <v>2.69625</v>
      </c>
      <c r="BZ84">
        <v>1.333745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5.3385749999999996</v>
      </c>
      <c r="CK84">
        <v>0.924844</v>
      </c>
      <c r="CL84">
        <v>2.6784379999999999</v>
      </c>
      <c r="CM84">
        <v>3.5355379999999998</v>
      </c>
      <c r="CN84">
        <v>0</v>
      </c>
      <c r="CO84">
        <v>4.3140000000000001</v>
      </c>
      <c r="CP84">
        <v>4.2765000000000004</v>
      </c>
      <c r="CQ84">
        <v>0.17255999999999999</v>
      </c>
      <c r="CR84">
        <v>0.68101</v>
      </c>
      <c r="CS84">
        <v>1.12439</v>
      </c>
      <c r="CT84">
        <v>0.32604</v>
      </c>
      <c r="CU84">
        <v>0.83160000000000001</v>
      </c>
      <c r="CV84">
        <v>0.7752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72.457141000000007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343.37020000000001</v>
      </c>
      <c r="L85">
        <v>0</v>
      </c>
      <c r="M85">
        <v>46.17</v>
      </c>
      <c r="N85">
        <v>120.65625</v>
      </c>
      <c r="O85">
        <v>126.47812500000001</v>
      </c>
      <c r="P85">
        <v>122.2526</v>
      </c>
      <c r="Q85">
        <v>0</v>
      </c>
      <c r="R85">
        <v>21.1921</v>
      </c>
      <c r="S85">
        <v>26.375</v>
      </c>
      <c r="T85">
        <v>0</v>
      </c>
      <c r="U85">
        <v>275.625</v>
      </c>
      <c r="V85">
        <v>14.804714000000001</v>
      </c>
      <c r="W85">
        <v>46.399079999999998</v>
      </c>
      <c r="X85">
        <v>132.26089999999999</v>
      </c>
      <c r="Y85">
        <v>0</v>
      </c>
      <c r="Z85">
        <v>6.5537999999999998</v>
      </c>
      <c r="AA85">
        <v>13.983000000000001</v>
      </c>
      <c r="AB85">
        <v>26.989000000000001</v>
      </c>
      <c r="AC85">
        <v>19.811679999999999</v>
      </c>
      <c r="AD85">
        <v>37.374063999999997</v>
      </c>
      <c r="AE85">
        <v>50.592516000000003</v>
      </c>
      <c r="AF85">
        <v>9.0630000000000006</v>
      </c>
      <c r="AG85">
        <v>41.833799999999997</v>
      </c>
      <c r="AH85">
        <v>119.42449999999999</v>
      </c>
      <c r="AI85">
        <v>0</v>
      </c>
      <c r="AJ85">
        <v>0</v>
      </c>
      <c r="AK85">
        <v>52.609499999999997</v>
      </c>
      <c r="AL85">
        <v>11.62</v>
      </c>
      <c r="AM85">
        <v>5.40144</v>
      </c>
      <c r="AN85">
        <v>0.68005000000000004</v>
      </c>
      <c r="AO85">
        <v>9.1140000000000008</v>
      </c>
      <c r="AP85">
        <v>8.3264999999999993</v>
      </c>
      <c r="AQ85">
        <v>64.22</v>
      </c>
      <c r="AR85">
        <v>22.08</v>
      </c>
      <c r="AS85">
        <v>18.832799999999999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71.780660999999981</v>
      </c>
      <c r="BA85">
        <f t="shared" si="4"/>
        <v>1880.8710799999999</v>
      </c>
      <c r="BB85">
        <v>82</v>
      </c>
      <c r="BD85">
        <v>7.24</v>
      </c>
      <c r="BE85">
        <v>1.86</v>
      </c>
      <c r="BF85">
        <v>2.23</v>
      </c>
      <c r="BG85">
        <v>1.73</v>
      </c>
      <c r="BH85">
        <v>6.3</v>
      </c>
      <c r="BI85">
        <v>0.57999999999999996</v>
      </c>
      <c r="BJ85">
        <v>1.4</v>
      </c>
      <c r="BK85">
        <v>1.24</v>
      </c>
      <c r="BL85">
        <v>0.79</v>
      </c>
      <c r="BM85">
        <v>0.08</v>
      </c>
      <c r="BN85">
        <v>2</v>
      </c>
      <c r="BO85">
        <v>1.89</v>
      </c>
      <c r="BP85">
        <v>0.26</v>
      </c>
      <c r="BQ85">
        <v>1.99</v>
      </c>
      <c r="BR85">
        <v>2.1800000000000002</v>
      </c>
      <c r="BS85">
        <v>0.92</v>
      </c>
      <c r="BT85">
        <v>2.8932340000000001</v>
      </c>
      <c r="BU85">
        <v>1.348125</v>
      </c>
      <c r="BV85">
        <v>2.3967999999999998</v>
      </c>
      <c r="BW85">
        <v>1.9268540000000001</v>
      </c>
      <c r="BX85">
        <v>1.943438</v>
      </c>
      <c r="BY85">
        <v>2.69625</v>
      </c>
      <c r="BZ85">
        <v>1.333745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5.3385749999999996</v>
      </c>
      <c r="CK85">
        <v>0.924844</v>
      </c>
      <c r="CL85">
        <v>2.6784379999999999</v>
      </c>
      <c r="CM85">
        <v>3.5355379999999998</v>
      </c>
      <c r="CN85">
        <v>0</v>
      </c>
      <c r="CO85">
        <v>4.3140000000000001</v>
      </c>
      <c r="CP85">
        <v>4.2765000000000004</v>
      </c>
      <c r="CQ85">
        <v>0.20132</v>
      </c>
      <c r="CR85">
        <v>0.68101</v>
      </c>
      <c r="CS85">
        <v>1.12439</v>
      </c>
      <c r="CT85">
        <v>0</v>
      </c>
      <c r="CU85">
        <v>0.83160000000000001</v>
      </c>
      <c r="CV85">
        <v>0.64600000000000002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71.780660999999981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343.37020000000001</v>
      </c>
      <c r="L86">
        <v>0</v>
      </c>
      <c r="M86">
        <v>46.17</v>
      </c>
      <c r="N86">
        <v>120.65625</v>
      </c>
      <c r="O86">
        <v>126.47812500000001</v>
      </c>
      <c r="P86">
        <v>122.2526</v>
      </c>
      <c r="Q86">
        <v>0</v>
      </c>
      <c r="R86">
        <v>21.1921</v>
      </c>
      <c r="S86">
        <v>26.375</v>
      </c>
      <c r="T86">
        <v>0</v>
      </c>
      <c r="U86">
        <v>275.625</v>
      </c>
      <c r="V86">
        <v>14.804714000000001</v>
      </c>
      <c r="W86">
        <v>46.399079999999998</v>
      </c>
      <c r="X86">
        <v>132.26089999999999</v>
      </c>
      <c r="Y86">
        <v>0</v>
      </c>
      <c r="Z86">
        <v>6.5537999999999998</v>
      </c>
      <c r="AA86">
        <v>13.983000000000001</v>
      </c>
      <c r="AB86">
        <v>13.426</v>
      </c>
      <c r="AC86">
        <v>9.9058399999999995</v>
      </c>
      <c r="AD86">
        <v>37.374063999999997</v>
      </c>
      <c r="AE86">
        <v>50.592516000000003</v>
      </c>
      <c r="AF86">
        <v>9.0630000000000006</v>
      </c>
      <c r="AG86">
        <v>41.833799999999997</v>
      </c>
      <c r="AH86">
        <v>119.42449999999999</v>
      </c>
      <c r="AI86">
        <v>0</v>
      </c>
      <c r="AJ86">
        <v>0</v>
      </c>
      <c r="AK86">
        <v>52.609499999999997</v>
      </c>
      <c r="AL86">
        <v>11.62</v>
      </c>
      <c r="AM86">
        <v>0</v>
      </c>
      <c r="AN86">
        <v>0.68005000000000004</v>
      </c>
      <c r="AO86">
        <v>9.1140000000000008</v>
      </c>
      <c r="AP86">
        <v>8.3264999999999993</v>
      </c>
      <c r="AQ86">
        <v>48.1</v>
      </c>
      <c r="AR86">
        <v>22.08</v>
      </c>
      <c r="AS86">
        <v>18.832799999999999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71.397060999999979</v>
      </c>
      <c r="BA86">
        <f t="shared" si="4"/>
        <v>1835.4971999999991</v>
      </c>
      <c r="BB86">
        <v>83</v>
      </c>
      <c r="BD86">
        <v>7.24</v>
      </c>
      <c r="BE86">
        <v>1.86</v>
      </c>
      <c r="BF86">
        <v>2.23</v>
      </c>
      <c r="BG86">
        <v>1.73</v>
      </c>
      <c r="BH86">
        <v>6.3</v>
      </c>
      <c r="BI86">
        <v>0.57999999999999996</v>
      </c>
      <c r="BJ86">
        <v>1.4</v>
      </c>
      <c r="BK86">
        <v>1.24</v>
      </c>
      <c r="BL86">
        <v>0.79</v>
      </c>
      <c r="BM86">
        <v>0.08</v>
      </c>
      <c r="BN86">
        <v>2</v>
      </c>
      <c r="BO86">
        <v>1.89</v>
      </c>
      <c r="BP86">
        <v>0.26</v>
      </c>
      <c r="BQ86">
        <v>1.99</v>
      </c>
      <c r="BR86">
        <v>2.1800000000000002</v>
      </c>
      <c r="BS86">
        <v>0.92</v>
      </c>
      <c r="BT86">
        <v>2.8932340000000001</v>
      </c>
      <c r="BU86">
        <v>1.348125</v>
      </c>
      <c r="BV86">
        <v>2.3967999999999998</v>
      </c>
      <c r="BW86">
        <v>1.9268540000000001</v>
      </c>
      <c r="BX86">
        <v>1.943438</v>
      </c>
      <c r="BY86">
        <v>2.69625</v>
      </c>
      <c r="BZ86">
        <v>1.333745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5.3385749999999996</v>
      </c>
      <c r="CK86">
        <v>0.924844</v>
      </c>
      <c r="CL86">
        <v>2.6784379999999999</v>
      </c>
      <c r="CM86">
        <v>3.5355379999999998</v>
      </c>
      <c r="CN86">
        <v>0</v>
      </c>
      <c r="CO86">
        <v>4.3140000000000001</v>
      </c>
      <c r="CP86">
        <v>4.2765000000000004</v>
      </c>
      <c r="CQ86">
        <v>0.20132</v>
      </c>
      <c r="CR86">
        <v>0.68101</v>
      </c>
      <c r="CS86">
        <v>1.12439</v>
      </c>
      <c r="CT86">
        <v>0</v>
      </c>
      <c r="CU86">
        <v>0.44800000000000001</v>
      </c>
      <c r="CV86">
        <v>0.64600000000000002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71.397060999999979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343.37020000000001</v>
      </c>
      <c r="L87">
        <v>0</v>
      </c>
      <c r="M87">
        <v>46.17</v>
      </c>
      <c r="N87">
        <v>120.65625</v>
      </c>
      <c r="O87">
        <v>126.47812500000001</v>
      </c>
      <c r="P87">
        <v>122.2526</v>
      </c>
      <c r="Q87">
        <v>0</v>
      </c>
      <c r="R87">
        <v>21.1921</v>
      </c>
      <c r="S87">
        <v>26.375</v>
      </c>
      <c r="T87">
        <v>0</v>
      </c>
      <c r="U87">
        <v>275.625</v>
      </c>
      <c r="V87">
        <v>17.722847000000002</v>
      </c>
      <c r="W87">
        <v>46.399079999999998</v>
      </c>
      <c r="X87">
        <v>132.26089999999999</v>
      </c>
      <c r="Y87">
        <v>0</v>
      </c>
      <c r="Z87">
        <v>0</v>
      </c>
      <c r="AA87">
        <v>0</v>
      </c>
      <c r="AB87">
        <v>13.426</v>
      </c>
      <c r="AC87">
        <v>9.9058399999999995</v>
      </c>
      <c r="AD87">
        <v>8.3762000000000008</v>
      </c>
      <c r="AE87">
        <v>50.592516000000003</v>
      </c>
      <c r="AF87">
        <v>9.0630000000000006</v>
      </c>
      <c r="AG87">
        <v>41.833799999999997</v>
      </c>
      <c r="AH87">
        <v>95.539599999999993</v>
      </c>
      <c r="AI87">
        <v>0</v>
      </c>
      <c r="AJ87">
        <v>0</v>
      </c>
      <c r="AK87">
        <v>52.609499999999997</v>
      </c>
      <c r="AL87">
        <v>23.24</v>
      </c>
      <c r="AM87">
        <v>0</v>
      </c>
      <c r="AN87">
        <v>0.68005000000000004</v>
      </c>
      <c r="AO87">
        <v>9.1140000000000008</v>
      </c>
      <c r="AP87">
        <v>7.6859999999999999</v>
      </c>
      <c r="AQ87">
        <v>48.1</v>
      </c>
      <c r="AR87">
        <v>22.08</v>
      </c>
      <c r="AS87">
        <v>18.832799999999999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71.354140999999984</v>
      </c>
      <c r="BA87">
        <f t="shared" si="4"/>
        <v>1775.9323489999992</v>
      </c>
      <c r="BB87">
        <v>84</v>
      </c>
      <c r="BD87">
        <v>7.24</v>
      </c>
      <c r="BE87">
        <v>1.86</v>
      </c>
      <c r="BF87">
        <v>2.23</v>
      </c>
      <c r="BG87">
        <v>1.73</v>
      </c>
      <c r="BH87">
        <v>6.3</v>
      </c>
      <c r="BI87">
        <v>0.57999999999999996</v>
      </c>
      <c r="BJ87">
        <v>1.4</v>
      </c>
      <c r="BK87">
        <v>1.24</v>
      </c>
      <c r="BL87">
        <v>0.79</v>
      </c>
      <c r="BM87">
        <v>0.08</v>
      </c>
      <c r="BN87">
        <v>2</v>
      </c>
      <c r="BO87">
        <v>1.89</v>
      </c>
      <c r="BP87">
        <v>0.26</v>
      </c>
      <c r="BQ87">
        <v>1.99</v>
      </c>
      <c r="BR87">
        <v>2.1800000000000002</v>
      </c>
      <c r="BS87">
        <v>0.92</v>
      </c>
      <c r="BT87">
        <v>2.8932340000000001</v>
      </c>
      <c r="BU87">
        <v>1.348125</v>
      </c>
      <c r="BV87">
        <v>2.3967999999999998</v>
      </c>
      <c r="BW87">
        <v>1.9268540000000001</v>
      </c>
      <c r="BX87">
        <v>1.943438</v>
      </c>
      <c r="BY87">
        <v>2.69625</v>
      </c>
      <c r="BZ87">
        <v>1.333745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5.3385749999999996</v>
      </c>
      <c r="CK87">
        <v>0.924844</v>
      </c>
      <c r="CL87">
        <v>2.6784379999999999</v>
      </c>
      <c r="CM87">
        <v>3.5355379999999998</v>
      </c>
      <c r="CN87">
        <v>0</v>
      </c>
      <c r="CO87">
        <v>4.3140000000000001</v>
      </c>
      <c r="CP87">
        <v>4.2765000000000004</v>
      </c>
      <c r="CQ87">
        <v>0.28760000000000002</v>
      </c>
      <c r="CR87">
        <v>0.68101</v>
      </c>
      <c r="CS87">
        <v>1.12439</v>
      </c>
      <c r="CT87">
        <v>0</v>
      </c>
      <c r="CU87">
        <v>0.44800000000000001</v>
      </c>
      <c r="CV87">
        <v>0.51680000000000004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71.354140999999984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343.37020000000001</v>
      </c>
      <c r="L88">
        <v>0</v>
      </c>
      <c r="M88">
        <v>46.17</v>
      </c>
      <c r="N88">
        <v>120.65625</v>
      </c>
      <c r="O88">
        <v>126.47812500000001</v>
      </c>
      <c r="P88">
        <v>122.2526</v>
      </c>
      <c r="Q88">
        <v>0</v>
      </c>
      <c r="R88">
        <v>21.1921</v>
      </c>
      <c r="S88">
        <v>26.375</v>
      </c>
      <c r="T88">
        <v>0</v>
      </c>
      <c r="U88">
        <v>275.625</v>
      </c>
      <c r="V88">
        <v>17.722847000000002</v>
      </c>
      <c r="W88">
        <v>46.399079999999998</v>
      </c>
      <c r="X88">
        <v>132.26089999999999</v>
      </c>
      <c r="Y88">
        <v>0</v>
      </c>
      <c r="Z88">
        <v>0</v>
      </c>
      <c r="AA88">
        <v>0</v>
      </c>
      <c r="AB88">
        <v>13.426</v>
      </c>
      <c r="AC88">
        <v>9.9058399999999995</v>
      </c>
      <c r="AD88">
        <v>8.3762000000000008</v>
      </c>
      <c r="AE88">
        <v>50.592516000000003</v>
      </c>
      <c r="AF88">
        <v>9.0630000000000006</v>
      </c>
      <c r="AG88">
        <v>41.833799999999997</v>
      </c>
      <c r="AH88">
        <v>71.654700000000005</v>
      </c>
      <c r="AI88">
        <v>0</v>
      </c>
      <c r="AJ88">
        <v>0</v>
      </c>
      <c r="AK88">
        <v>52.609499999999997</v>
      </c>
      <c r="AL88">
        <v>23.24</v>
      </c>
      <c r="AM88">
        <v>0</v>
      </c>
      <c r="AN88">
        <v>0.68005000000000004</v>
      </c>
      <c r="AO88">
        <v>9.1140000000000008</v>
      </c>
      <c r="AP88">
        <v>7.6859999999999999</v>
      </c>
      <c r="AQ88">
        <v>48.1</v>
      </c>
      <c r="AR88">
        <v>22.08</v>
      </c>
      <c r="AS88">
        <v>18.832799999999999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71.224940999999987</v>
      </c>
      <c r="BA88">
        <f t="shared" si="4"/>
        <v>1751.9182489999992</v>
      </c>
      <c r="BB88">
        <v>85</v>
      </c>
      <c r="BD88">
        <v>7.24</v>
      </c>
      <c r="BE88">
        <v>1.86</v>
      </c>
      <c r="BF88">
        <v>2.23</v>
      </c>
      <c r="BG88">
        <v>1.73</v>
      </c>
      <c r="BH88">
        <v>6.3</v>
      </c>
      <c r="BI88">
        <v>0.57999999999999996</v>
      </c>
      <c r="BJ88">
        <v>1.4</v>
      </c>
      <c r="BK88">
        <v>1.24</v>
      </c>
      <c r="BL88">
        <v>0.79</v>
      </c>
      <c r="BM88">
        <v>0.08</v>
      </c>
      <c r="BN88">
        <v>2</v>
      </c>
      <c r="BO88">
        <v>1.89</v>
      </c>
      <c r="BP88">
        <v>0.26</v>
      </c>
      <c r="BQ88">
        <v>1.99</v>
      </c>
      <c r="BR88">
        <v>2.1800000000000002</v>
      </c>
      <c r="BS88">
        <v>0.92</v>
      </c>
      <c r="BT88">
        <v>2.8932340000000001</v>
      </c>
      <c r="BU88">
        <v>1.348125</v>
      </c>
      <c r="BV88">
        <v>2.3967999999999998</v>
      </c>
      <c r="BW88">
        <v>1.9268540000000001</v>
      </c>
      <c r="BX88">
        <v>1.943438</v>
      </c>
      <c r="BY88">
        <v>2.69625</v>
      </c>
      <c r="BZ88">
        <v>1.333745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5.3385749999999996</v>
      </c>
      <c r="CK88">
        <v>0.924844</v>
      </c>
      <c r="CL88">
        <v>2.6784379999999999</v>
      </c>
      <c r="CM88">
        <v>3.5355379999999998</v>
      </c>
      <c r="CN88">
        <v>0</v>
      </c>
      <c r="CO88">
        <v>4.3140000000000001</v>
      </c>
      <c r="CP88">
        <v>4.2765000000000004</v>
      </c>
      <c r="CQ88">
        <v>0.28760000000000002</v>
      </c>
      <c r="CR88">
        <v>0.68101</v>
      </c>
      <c r="CS88">
        <v>1.12439</v>
      </c>
      <c r="CT88">
        <v>0</v>
      </c>
      <c r="CU88">
        <v>0.44800000000000001</v>
      </c>
      <c r="CV88">
        <v>0.3876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71.224940999999987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343.37020000000001</v>
      </c>
      <c r="L89">
        <v>0</v>
      </c>
      <c r="M89">
        <v>46.17</v>
      </c>
      <c r="N89">
        <v>120.65625</v>
      </c>
      <c r="O89">
        <v>126.47812500000001</v>
      </c>
      <c r="P89">
        <v>122.2526</v>
      </c>
      <c r="Q89">
        <v>0</v>
      </c>
      <c r="R89">
        <v>21.1921</v>
      </c>
      <c r="S89">
        <v>26.375</v>
      </c>
      <c r="T89">
        <v>0</v>
      </c>
      <c r="U89">
        <v>275.625</v>
      </c>
      <c r="V89">
        <v>17.722847000000002</v>
      </c>
      <c r="W89">
        <v>46.399079999999998</v>
      </c>
      <c r="X89">
        <v>132.26089999999999</v>
      </c>
      <c r="Y89">
        <v>0</v>
      </c>
      <c r="Z89">
        <v>0</v>
      </c>
      <c r="AA89">
        <v>0</v>
      </c>
      <c r="AB89">
        <v>12.33</v>
      </c>
      <c r="AC89">
        <v>9.9058399999999995</v>
      </c>
      <c r="AD89">
        <v>8.3762000000000008</v>
      </c>
      <c r="AE89">
        <v>50.592516000000003</v>
      </c>
      <c r="AF89">
        <v>9.0630000000000006</v>
      </c>
      <c r="AG89">
        <v>41.833799999999997</v>
      </c>
      <c r="AH89">
        <v>71.654700000000005</v>
      </c>
      <c r="AI89">
        <v>0</v>
      </c>
      <c r="AJ89">
        <v>0</v>
      </c>
      <c r="AK89">
        <v>52.609499999999997</v>
      </c>
      <c r="AL89">
        <v>23.24</v>
      </c>
      <c r="AM89">
        <v>0</v>
      </c>
      <c r="AN89">
        <v>0.68005000000000004</v>
      </c>
      <c r="AO89">
        <v>9.1140000000000008</v>
      </c>
      <c r="AP89">
        <v>7.6859999999999999</v>
      </c>
      <c r="AQ89">
        <v>48.1</v>
      </c>
      <c r="AR89">
        <v>22.08</v>
      </c>
      <c r="AS89">
        <v>18.832799999999999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71.246340999999987</v>
      </c>
      <c r="BA89">
        <f t="shared" si="4"/>
        <v>1750.8436489999992</v>
      </c>
      <c r="BB89">
        <v>86</v>
      </c>
      <c r="BD89">
        <v>7.24</v>
      </c>
      <c r="BE89">
        <v>1.86</v>
      </c>
      <c r="BF89">
        <v>2.23</v>
      </c>
      <c r="BG89">
        <v>1.73</v>
      </c>
      <c r="BH89">
        <v>6.3</v>
      </c>
      <c r="BI89">
        <v>0.57999999999999996</v>
      </c>
      <c r="BJ89">
        <v>1.4</v>
      </c>
      <c r="BK89">
        <v>1.24</v>
      </c>
      <c r="BL89">
        <v>0.79</v>
      </c>
      <c r="BM89">
        <v>0.08</v>
      </c>
      <c r="BN89">
        <v>2</v>
      </c>
      <c r="BO89">
        <v>1.89</v>
      </c>
      <c r="BP89">
        <v>0.26</v>
      </c>
      <c r="BQ89">
        <v>1.99</v>
      </c>
      <c r="BR89">
        <v>2.1800000000000002</v>
      </c>
      <c r="BS89">
        <v>0.92</v>
      </c>
      <c r="BT89">
        <v>2.8932340000000001</v>
      </c>
      <c r="BU89">
        <v>1.348125</v>
      </c>
      <c r="BV89">
        <v>2.4182000000000001</v>
      </c>
      <c r="BW89">
        <v>1.9268540000000001</v>
      </c>
      <c r="BX89">
        <v>1.943438</v>
      </c>
      <c r="BY89">
        <v>2.69625</v>
      </c>
      <c r="BZ89">
        <v>1.333745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5.3385749999999996</v>
      </c>
      <c r="CK89">
        <v>0.924844</v>
      </c>
      <c r="CL89">
        <v>2.6784379999999999</v>
      </c>
      <c r="CM89">
        <v>3.5355379999999998</v>
      </c>
      <c r="CN89">
        <v>0</v>
      </c>
      <c r="CO89">
        <v>4.3140000000000001</v>
      </c>
      <c r="CP89">
        <v>4.2765000000000004</v>
      </c>
      <c r="CQ89">
        <v>0.28760000000000002</v>
      </c>
      <c r="CR89">
        <v>0.68101</v>
      </c>
      <c r="CS89">
        <v>1.12439</v>
      </c>
      <c r="CT89">
        <v>0</v>
      </c>
      <c r="CU89">
        <v>0.44800000000000001</v>
      </c>
      <c r="CV89">
        <v>0.3876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71.246340999999987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343.37020000000001</v>
      </c>
      <c r="L90">
        <v>0</v>
      </c>
      <c r="M90">
        <v>46.17</v>
      </c>
      <c r="N90">
        <v>120.65625</v>
      </c>
      <c r="O90">
        <v>126.47812500000001</v>
      </c>
      <c r="P90">
        <v>122.2526</v>
      </c>
      <c r="Q90">
        <v>0</v>
      </c>
      <c r="R90">
        <v>21.1921</v>
      </c>
      <c r="S90">
        <v>26.375</v>
      </c>
      <c r="T90">
        <v>0</v>
      </c>
      <c r="U90">
        <v>275.625</v>
      </c>
      <c r="V90">
        <v>17.722847000000002</v>
      </c>
      <c r="W90">
        <v>46.399079999999998</v>
      </c>
      <c r="X90">
        <v>132.26089999999999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8.3762000000000008</v>
      </c>
      <c r="AE90">
        <v>31.512</v>
      </c>
      <c r="AF90">
        <v>9.0630000000000006</v>
      </c>
      <c r="AG90">
        <v>41.833799999999997</v>
      </c>
      <c r="AH90">
        <v>47.769799999999996</v>
      </c>
      <c r="AI90">
        <v>0</v>
      </c>
      <c r="AJ90">
        <v>0</v>
      </c>
      <c r="AK90">
        <v>52.609499999999997</v>
      </c>
      <c r="AL90">
        <v>23.24</v>
      </c>
      <c r="AM90">
        <v>0</v>
      </c>
      <c r="AN90">
        <v>0.68005000000000004</v>
      </c>
      <c r="AO90">
        <v>9.1140000000000008</v>
      </c>
      <c r="AP90">
        <v>7.6859999999999999</v>
      </c>
      <c r="AQ90">
        <v>31.2</v>
      </c>
      <c r="AR90">
        <v>22.08</v>
      </c>
      <c r="AS90">
        <v>18.832799999999999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71.260940999999974</v>
      </c>
      <c r="BA90">
        <f t="shared" si="4"/>
        <v>1668.7569929999995</v>
      </c>
      <c r="BB90">
        <v>87</v>
      </c>
      <c r="BD90">
        <v>7.24</v>
      </c>
      <c r="BE90">
        <v>1.86</v>
      </c>
      <c r="BF90">
        <v>2.23</v>
      </c>
      <c r="BG90">
        <v>1.73</v>
      </c>
      <c r="BH90">
        <v>6.3</v>
      </c>
      <c r="BI90">
        <v>0.57999999999999996</v>
      </c>
      <c r="BJ90">
        <v>1.4</v>
      </c>
      <c r="BK90">
        <v>1.24</v>
      </c>
      <c r="BL90">
        <v>0.79</v>
      </c>
      <c r="BM90">
        <v>0.08</v>
      </c>
      <c r="BN90">
        <v>2</v>
      </c>
      <c r="BO90">
        <v>1.89</v>
      </c>
      <c r="BP90">
        <v>0.26</v>
      </c>
      <c r="BQ90">
        <v>1.99</v>
      </c>
      <c r="BR90">
        <v>2.1800000000000002</v>
      </c>
      <c r="BS90">
        <v>0.92</v>
      </c>
      <c r="BT90">
        <v>2.8932340000000001</v>
      </c>
      <c r="BU90">
        <v>1.348125</v>
      </c>
      <c r="BV90">
        <v>2.4182000000000001</v>
      </c>
      <c r="BW90">
        <v>1.9268540000000001</v>
      </c>
      <c r="BX90">
        <v>1.943438</v>
      </c>
      <c r="BY90">
        <v>2.69625</v>
      </c>
      <c r="BZ90">
        <v>1.333745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5.3385749999999996</v>
      </c>
      <c r="CK90">
        <v>0.924844</v>
      </c>
      <c r="CL90">
        <v>2.6784379999999999</v>
      </c>
      <c r="CM90">
        <v>3.5355379999999998</v>
      </c>
      <c r="CN90">
        <v>0</v>
      </c>
      <c r="CO90">
        <v>4.3140000000000001</v>
      </c>
      <c r="CP90">
        <v>4.2765000000000004</v>
      </c>
      <c r="CQ90">
        <v>0.43140000000000001</v>
      </c>
      <c r="CR90">
        <v>0.68101</v>
      </c>
      <c r="CS90">
        <v>1.12439</v>
      </c>
      <c r="CT90">
        <v>0</v>
      </c>
      <c r="CU90">
        <v>0.44800000000000001</v>
      </c>
      <c r="CV90">
        <v>0.25840000000000002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71.260940999999974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343.37020000000001</v>
      </c>
      <c r="L91">
        <v>0</v>
      </c>
      <c r="M91">
        <v>46.17</v>
      </c>
      <c r="N91">
        <v>120.65625</v>
      </c>
      <c r="O91">
        <v>126.47812500000001</v>
      </c>
      <c r="P91">
        <v>122.2526</v>
      </c>
      <c r="Q91">
        <v>0</v>
      </c>
      <c r="R91">
        <v>21.1921</v>
      </c>
      <c r="S91">
        <v>26.375</v>
      </c>
      <c r="T91">
        <v>0</v>
      </c>
      <c r="U91">
        <v>275.625</v>
      </c>
      <c r="V91">
        <v>17.722847000000002</v>
      </c>
      <c r="W91">
        <v>46.399079999999998</v>
      </c>
      <c r="X91">
        <v>132.26089999999999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8.3762000000000008</v>
      </c>
      <c r="AE91">
        <v>31.512</v>
      </c>
      <c r="AF91">
        <v>9.0630000000000006</v>
      </c>
      <c r="AG91">
        <v>41.833799999999997</v>
      </c>
      <c r="AH91">
        <v>47.769799999999996</v>
      </c>
      <c r="AI91">
        <v>0</v>
      </c>
      <c r="AJ91">
        <v>0</v>
      </c>
      <c r="AK91">
        <v>52.609499999999997</v>
      </c>
      <c r="AL91">
        <v>23.24</v>
      </c>
      <c r="AM91">
        <v>0</v>
      </c>
      <c r="AN91">
        <v>0.68005000000000004</v>
      </c>
      <c r="AO91">
        <v>6.1740000000000004</v>
      </c>
      <c r="AP91">
        <v>7.6859999999999999</v>
      </c>
      <c r="AQ91">
        <v>31.2</v>
      </c>
      <c r="AR91">
        <v>13.247999999999999</v>
      </c>
      <c r="AS91">
        <v>21.523199999999999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71.243221999999989</v>
      </c>
      <c r="BA91">
        <f t="shared" si="4"/>
        <v>1659.6576739999998</v>
      </c>
      <c r="BB91">
        <v>88</v>
      </c>
      <c r="BD91">
        <v>7.24</v>
      </c>
      <c r="BE91">
        <v>1.86</v>
      </c>
      <c r="BF91">
        <v>2.23</v>
      </c>
      <c r="BG91">
        <v>1.73</v>
      </c>
      <c r="BH91">
        <v>6.3</v>
      </c>
      <c r="BI91">
        <v>0.6</v>
      </c>
      <c r="BJ91">
        <v>1.43</v>
      </c>
      <c r="BK91">
        <v>1.24</v>
      </c>
      <c r="BL91">
        <v>0.79</v>
      </c>
      <c r="BM91">
        <v>0.08</v>
      </c>
      <c r="BN91">
        <v>2</v>
      </c>
      <c r="BO91">
        <v>1.89</v>
      </c>
      <c r="BP91">
        <v>0.26</v>
      </c>
      <c r="BQ91">
        <v>1.99</v>
      </c>
      <c r="BR91">
        <v>2.1800000000000002</v>
      </c>
      <c r="BS91">
        <v>0.99</v>
      </c>
      <c r="BT91">
        <v>2.8932340000000001</v>
      </c>
      <c r="BU91">
        <v>1.3481259999999999</v>
      </c>
      <c r="BV91">
        <v>2.4182000000000001</v>
      </c>
      <c r="BW91">
        <v>1.9268540000000001</v>
      </c>
      <c r="BX91">
        <v>1.943438</v>
      </c>
      <c r="BY91">
        <v>2.69625</v>
      </c>
      <c r="BZ91">
        <v>1.333745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5.3385749999999996</v>
      </c>
      <c r="CK91">
        <v>0.924844</v>
      </c>
      <c r="CL91">
        <v>2.6784379999999999</v>
      </c>
      <c r="CM91">
        <v>3.5355379999999998</v>
      </c>
      <c r="CN91">
        <v>0</v>
      </c>
      <c r="CO91">
        <v>4.3140000000000001</v>
      </c>
      <c r="CP91">
        <v>4.2765000000000004</v>
      </c>
      <c r="CQ91">
        <v>0.51768000000000003</v>
      </c>
      <c r="CR91">
        <v>0.68101</v>
      </c>
      <c r="CS91">
        <v>1.12439</v>
      </c>
      <c r="CT91">
        <v>0</v>
      </c>
      <c r="CU91">
        <v>0.224</v>
      </c>
      <c r="CV91">
        <v>0.25840000000000002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71.243221999999989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343.37020000000001</v>
      </c>
      <c r="L92">
        <v>0</v>
      </c>
      <c r="M92">
        <v>46.17</v>
      </c>
      <c r="N92">
        <v>120.65625</v>
      </c>
      <c r="O92">
        <v>126.47812500000001</v>
      </c>
      <c r="P92">
        <v>122.2526</v>
      </c>
      <c r="Q92">
        <v>0</v>
      </c>
      <c r="R92">
        <v>21.1921</v>
      </c>
      <c r="S92">
        <v>26.375</v>
      </c>
      <c r="T92">
        <v>0</v>
      </c>
      <c r="U92">
        <v>275.625</v>
      </c>
      <c r="V92">
        <v>17.722847000000002</v>
      </c>
      <c r="W92">
        <v>46.399079999999998</v>
      </c>
      <c r="X92">
        <v>132.26089999999999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8.3762000000000008</v>
      </c>
      <c r="AE92">
        <v>31.512</v>
      </c>
      <c r="AF92">
        <v>9.0630000000000006</v>
      </c>
      <c r="AG92">
        <v>41.833799999999997</v>
      </c>
      <c r="AH92">
        <v>47.769799999999996</v>
      </c>
      <c r="AI92">
        <v>0</v>
      </c>
      <c r="AJ92">
        <v>0</v>
      </c>
      <c r="AK92">
        <v>52.609499999999997</v>
      </c>
      <c r="AL92">
        <v>23.24</v>
      </c>
      <c r="AM92">
        <v>0</v>
      </c>
      <c r="AN92">
        <v>0.68005000000000004</v>
      </c>
      <c r="AO92">
        <v>6.1740000000000004</v>
      </c>
      <c r="AP92">
        <v>7.6859999999999999</v>
      </c>
      <c r="AQ92">
        <v>15.6</v>
      </c>
      <c r="AR92">
        <v>13.247999999999999</v>
      </c>
      <c r="AS92">
        <v>21.523199999999999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71.039221999999995</v>
      </c>
      <c r="BA92">
        <f t="shared" si="4"/>
        <v>1643.8536739999995</v>
      </c>
      <c r="BB92">
        <v>89</v>
      </c>
      <c r="BD92">
        <v>7.24</v>
      </c>
      <c r="BE92">
        <v>1.86</v>
      </c>
      <c r="BF92">
        <v>2.23</v>
      </c>
      <c r="BG92">
        <v>1.73</v>
      </c>
      <c r="BH92">
        <v>6.3</v>
      </c>
      <c r="BI92">
        <v>0.6</v>
      </c>
      <c r="BJ92">
        <v>1.43</v>
      </c>
      <c r="BK92">
        <v>1.24</v>
      </c>
      <c r="BL92">
        <v>0.79</v>
      </c>
      <c r="BM92">
        <v>0.08</v>
      </c>
      <c r="BN92">
        <v>2</v>
      </c>
      <c r="BO92">
        <v>1.89</v>
      </c>
      <c r="BP92">
        <v>0.26</v>
      </c>
      <c r="BQ92">
        <v>1.99</v>
      </c>
      <c r="BR92">
        <v>2.1800000000000002</v>
      </c>
      <c r="BS92">
        <v>1.01</v>
      </c>
      <c r="BT92">
        <v>2.8932340000000001</v>
      </c>
      <c r="BU92">
        <v>1.3481259999999999</v>
      </c>
      <c r="BV92">
        <v>2.4182000000000001</v>
      </c>
      <c r="BW92">
        <v>1.9268540000000001</v>
      </c>
      <c r="BX92">
        <v>1.943438</v>
      </c>
      <c r="BY92">
        <v>2.69625</v>
      </c>
      <c r="BZ92">
        <v>1.333745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5.3385749999999996</v>
      </c>
      <c r="CK92">
        <v>0.924844</v>
      </c>
      <c r="CL92">
        <v>2.6784379999999999</v>
      </c>
      <c r="CM92">
        <v>3.5355379999999998</v>
      </c>
      <c r="CN92">
        <v>0</v>
      </c>
      <c r="CO92">
        <v>4.3140000000000001</v>
      </c>
      <c r="CP92">
        <v>4.2765000000000004</v>
      </c>
      <c r="CQ92">
        <v>0.51768000000000003</v>
      </c>
      <c r="CR92">
        <v>0.68101</v>
      </c>
      <c r="CS92">
        <v>1.12439</v>
      </c>
      <c r="CT92">
        <v>0</v>
      </c>
      <c r="CU92">
        <v>0</v>
      </c>
      <c r="CV92">
        <v>0.25840000000000002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71.039221999999995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343.37020000000001</v>
      </c>
      <c r="L93">
        <v>0</v>
      </c>
      <c r="M93">
        <v>46.17</v>
      </c>
      <c r="N93">
        <v>120.65625</v>
      </c>
      <c r="O93">
        <v>126.47812500000001</v>
      </c>
      <c r="P93">
        <v>122.2526</v>
      </c>
      <c r="Q93">
        <v>0</v>
      </c>
      <c r="R93">
        <v>21.1921</v>
      </c>
      <c r="S93">
        <v>26.375</v>
      </c>
      <c r="T93">
        <v>0</v>
      </c>
      <c r="U93">
        <v>277.875</v>
      </c>
      <c r="V93">
        <v>15.01018</v>
      </c>
      <c r="W93">
        <v>46.399079999999998</v>
      </c>
      <c r="X93">
        <v>132.26089999999999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8.3762000000000008</v>
      </c>
      <c r="AE93">
        <v>31.512</v>
      </c>
      <c r="AF93">
        <v>9.0630000000000006</v>
      </c>
      <c r="AG93">
        <v>41.833799999999997</v>
      </c>
      <c r="AH93">
        <v>20.983899999999998</v>
      </c>
      <c r="AI93">
        <v>0</v>
      </c>
      <c r="AJ93">
        <v>0</v>
      </c>
      <c r="AK93">
        <v>52.609499999999997</v>
      </c>
      <c r="AL93">
        <v>34.86</v>
      </c>
      <c r="AM93">
        <v>0</v>
      </c>
      <c r="AN93">
        <v>0.68005000000000004</v>
      </c>
      <c r="AO93">
        <v>6.1740000000000004</v>
      </c>
      <c r="AP93">
        <v>7.6859999999999999</v>
      </c>
      <c r="AQ93">
        <v>14.3</v>
      </c>
      <c r="AR93">
        <v>13.247999999999999</v>
      </c>
      <c r="AS93">
        <v>21.523199999999999</v>
      </c>
      <c r="AT93">
        <v>13.183999999999999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71.011102000000008</v>
      </c>
      <c r="BA93">
        <f t="shared" si="4"/>
        <v>1625.0841869999997</v>
      </c>
      <c r="BB93">
        <v>90</v>
      </c>
      <c r="BD93">
        <v>7.24</v>
      </c>
      <c r="BE93">
        <v>1.86</v>
      </c>
      <c r="BF93">
        <v>2.23</v>
      </c>
      <c r="BG93">
        <v>1.73</v>
      </c>
      <c r="BH93">
        <v>6.3</v>
      </c>
      <c r="BI93">
        <v>0.6</v>
      </c>
      <c r="BJ93">
        <v>1.43</v>
      </c>
      <c r="BK93">
        <v>1.24</v>
      </c>
      <c r="BL93">
        <v>0.79</v>
      </c>
      <c r="BM93">
        <v>0.08</v>
      </c>
      <c r="BN93">
        <v>2</v>
      </c>
      <c r="BO93">
        <v>1.89</v>
      </c>
      <c r="BP93">
        <v>0.26</v>
      </c>
      <c r="BQ93">
        <v>1.99</v>
      </c>
      <c r="BR93">
        <v>2.1800000000000002</v>
      </c>
      <c r="BS93">
        <v>1.04</v>
      </c>
      <c r="BT93">
        <v>2.8932340000000001</v>
      </c>
      <c r="BU93">
        <v>1.3481259999999999</v>
      </c>
      <c r="BV93">
        <v>2.4182000000000001</v>
      </c>
      <c r="BW93">
        <v>1.9268540000000001</v>
      </c>
      <c r="BX93">
        <v>1.943438</v>
      </c>
      <c r="BY93">
        <v>2.69625</v>
      </c>
      <c r="BZ93">
        <v>1.333745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5.3385749999999996</v>
      </c>
      <c r="CK93">
        <v>0.924844</v>
      </c>
      <c r="CL93">
        <v>2.6784379999999999</v>
      </c>
      <c r="CM93">
        <v>3.5355379999999998</v>
      </c>
      <c r="CN93">
        <v>0</v>
      </c>
      <c r="CO93">
        <v>4.3140000000000001</v>
      </c>
      <c r="CP93">
        <v>4.2765000000000004</v>
      </c>
      <c r="CQ93">
        <v>0.60396000000000005</v>
      </c>
      <c r="CR93">
        <v>0.68101</v>
      </c>
      <c r="CS93">
        <v>1.12439</v>
      </c>
      <c r="CT93">
        <v>0</v>
      </c>
      <c r="CU93">
        <v>0</v>
      </c>
      <c r="CV93">
        <v>0.114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71.011102000000008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343.37020000000001</v>
      </c>
      <c r="L94">
        <v>0</v>
      </c>
      <c r="M94">
        <v>46.17</v>
      </c>
      <c r="N94">
        <v>120.65625</v>
      </c>
      <c r="O94">
        <v>126.47812500000001</v>
      </c>
      <c r="P94">
        <v>122.2526</v>
      </c>
      <c r="Q94">
        <v>0</v>
      </c>
      <c r="R94">
        <v>21.1921</v>
      </c>
      <c r="S94">
        <v>26.375</v>
      </c>
      <c r="T94">
        <v>0</v>
      </c>
      <c r="U94">
        <v>277.875</v>
      </c>
      <c r="V94">
        <v>15.01018</v>
      </c>
      <c r="W94">
        <v>46.399079999999998</v>
      </c>
      <c r="X94">
        <v>132.26089999999999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8.3762000000000008</v>
      </c>
      <c r="AE94">
        <v>31.512</v>
      </c>
      <c r="AF94">
        <v>9.0630000000000006</v>
      </c>
      <c r="AG94">
        <v>41.833799999999997</v>
      </c>
      <c r="AH94">
        <v>19.34</v>
      </c>
      <c r="AI94">
        <v>0</v>
      </c>
      <c r="AJ94">
        <v>0</v>
      </c>
      <c r="AK94">
        <v>52.609499999999997</v>
      </c>
      <c r="AL94">
        <v>55.776000000000003</v>
      </c>
      <c r="AM94">
        <v>0</v>
      </c>
      <c r="AN94">
        <v>0.68005000000000004</v>
      </c>
      <c r="AO94">
        <v>6.1740000000000004</v>
      </c>
      <c r="AP94">
        <v>7.6859999999999999</v>
      </c>
      <c r="AQ94">
        <v>14.3</v>
      </c>
      <c r="AR94">
        <v>13.247999999999999</v>
      </c>
      <c r="AS94">
        <v>21.523199999999999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71.154161999999999</v>
      </c>
      <c r="BA94">
        <f t="shared" si="4"/>
        <v>1646.3121469999999</v>
      </c>
      <c r="BB94">
        <v>91</v>
      </c>
      <c r="BD94">
        <v>7.24</v>
      </c>
      <c r="BE94">
        <v>1.86</v>
      </c>
      <c r="BF94">
        <v>2.23</v>
      </c>
      <c r="BG94">
        <v>1.73</v>
      </c>
      <c r="BH94">
        <v>6.3</v>
      </c>
      <c r="BI94">
        <v>0.57999999999999996</v>
      </c>
      <c r="BJ94">
        <v>1.42</v>
      </c>
      <c r="BK94">
        <v>1.24</v>
      </c>
      <c r="BL94">
        <v>0.79</v>
      </c>
      <c r="BM94">
        <v>0.08</v>
      </c>
      <c r="BN94">
        <v>2</v>
      </c>
      <c r="BO94">
        <v>1.89</v>
      </c>
      <c r="BP94">
        <v>0.26</v>
      </c>
      <c r="BQ94">
        <v>1.99</v>
      </c>
      <c r="BR94">
        <v>2.1800000000000002</v>
      </c>
      <c r="BS94">
        <v>1.05</v>
      </c>
      <c r="BT94">
        <v>2.8932340000000001</v>
      </c>
      <c r="BU94">
        <v>1.3481259999999999</v>
      </c>
      <c r="BV94">
        <v>2.4182000000000001</v>
      </c>
      <c r="BW94">
        <v>1.9268540000000001</v>
      </c>
      <c r="BX94">
        <v>1.943438</v>
      </c>
      <c r="BY94">
        <v>2.69625</v>
      </c>
      <c r="BZ94">
        <v>1.333745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5.3385749999999996</v>
      </c>
      <c r="CK94">
        <v>0.924844</v>
      </c>
      <c r="CL94">
        <v>2.6784379999999999</v>
      </c>
      <c r="CM94">
        <v>3.5355379999999998</v>
      </c>
      <c r="CN94">
        <v>0</v>
      </c>
      <c r="CO94">
        <v>4.3140000000000001</v>
      </c>
      <c r="CP94">
        <v>4.2765000000000004</v>
      </c>
      <c r="CQ94">
        <v>0.77651999999999999</v>
      </c>
      <c r="CR94">
        <v>0.68101</v>
      </c>
      <c r="CS94">
        <v>1.12439</v>
      </c>
      <c r="CT94">
        <v>0</v>
      </c>
      <c r="CU94">
        <v>0</v>
      </c>
      <c r="CV94">
        <v>0.1045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71.154161999999999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343.37020000000001</v>
      </c>
      <c r="L95">
        <v>0</v>
      </c>
      <c r="M95">
        <v>46.17</v>
      </c>
      <c r="N95">
        <v>120.65625</v>
      </c>
      <c r="O95">
        <v>126.47812500000001</v>
      </c>
      <c r="P95">
        <v>122.2526</v>
      </c>
      <c r="Q95">
        <v>0</v>
      </c>
      <c r="R95">
        <v>21.1921</v>
      </c>
      <c r="S95">
        <v>26.375</v>
      </c>
      <c r="T95">
        <v>0</v>
      </c>
      <c r="U95">
        <v>277.875</v>
      </c>
      <c r="V95">
        <v>14.317717999999999</v>
      </c>
      <c r="W95">
        <v>46.399079999999998</v>
      </c>
      <c r="X95">
        <v>132.26089999999999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8.3762000000000008</v>
      </c>
      <c r="AE95">
        <v>31.512</v>
      </c>
      <c r="AF95">
        <v>9.0630000000000006</v>
      </c>
      <c r="AG95">
        <v>41.833799999999997</v>
      </c>
      <c r="AH95">
        <v>19.34</v>
      </c>
      <c r="AI95">
        <v>0</v>
      </c>
      <c r="AJ95">
        <v>0</v>
      </c>
      <c r="AK95">
        <v>52.609499999999997</v>
      </c>
      <c r="AL95">
        <v>23.24</v>
      </c>
      <c r="AM95">
        <v>0</v>
      </c>
      <c r="AN95">
        <v>0.68005000000000004</v>
      </c>
      <c r="AO95">
        <v>6.1740000000000004</v>
      </c>
      <c r="AP95">
        <v>7.6859999999999999</v>
      </c>
      <c r="AQ95">
        <v>0</v>
      </c>
      <c r="AR95">
        <v>3.3119999999999998</v>
      </c>
      <c r="AS95">
        <v>21.523199999999999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71.437961999999999</v>
      </c>
      <c r="BA95">
        <f t="shared" si="4"/>
        <v>1589.1314849999997</v>
      </c>
      <c r="BB95">
        <v>92</v>
      </c>
      <c r="BD95">
        <v>7.24</v>
      </c>
      <c r="BE95">
        <v>1.86</v>
      </c>
      <c r="BF95">
        <v>2.23</v>
      </c>
      <c r="BG95">
        <v>1.73</v>
      </c>
      <c r="BH95">
        <v>6.3</v>
      </c>
      <c r="BI95">
        <v>0.57999999999999996</v>
      </c>
      <c r="BJ95">
        <v>1.54</v>
      </c>
      <c r="BK95">
        <v>1.24</v>
      </c>
      <c r="BL95">
        <v>0.79</v>
      </c>
      <c r="BM95">
        <v>0.08</v>
      </c>
      <c r="BN95">
        <v>2</v>
      </c>
      <c r="BO95">
        <v>1.89</v>
      </c>
      <c r="BP95">
        <v>0.26</v>
      </c>
      <c r="BQ95">
        <v>1.99</v>
      </c>
      <c r="BR95">
        <v>2.1800000000000002</v>
      </c>
      <c r="BS95">
        <v>1.07</v>
      </c>
      <c r="BT95">
        <v>2.8932340000000001</v>
      </c>
      <c r="BU95">
        <v>1.3481259999999999</v>
      </c>
      <c r="BV95">
        <v>2.4182000000000001</v>
      </c>
      <c r="BW95">
        <v>1.9268540000000001</v>
      </c>
      <c r="BX95">
        <v>1.943438</v>
      </c>
      <c r="BY95">
        <v>2.69625</v>
      </c>
      <c r="BZ95">
        <v>1.333745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5.3385749999999996</v>
      </c>
      <c r="CK95">
        <v>0.924844</v>
      </c>
      <c r="CL95">
        <v>2.6784379999999999</v>
      </c>
      <c r="CM95">
        <v>3.5355379999999998</v>
      </c>
      <c r="CN95">
        <v>0</v>
      </c>
      <c r="CO95">
        <v>4.3140000000000001</v>
      </c>
      <c r="CP95">
        <v>4.2765000000000004</v>
      </c>
      <c r="CQ95">
        <v>0.92032000000000003</v>
      </c>
      <c r="CR95">
        <v>0.68101</v>
      </c>
      <c r="CS95">
        <v>1.12439</v>
      </c>
      <c r="CT95">
        <v>0</v>
      </c>
      <c r="CU95">
        <v>0</v>
      </c>
      <c r="CV95">
        <v>0.1045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71.437961999999999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343.37020000000001</v>
      </c>
      <c r="L96">
        <v>0</v>
      </c>
      <c r="M96">
        <v>46.17</v>
      </c>
      <c r="N96">
        <v>120.65625</v>
      </c>
      <c r="O96">
        <v>126.47812500000001</v>
      </c>
      <c r="P96">
        <v>122.2526</v>
      </c>
      <c r="Q96">
        <v>0</v>
      </c>
      <c r="R96">
        <v>21.1921</v>
      </c>
      <c r="S96">
        <v>26.375</v>
      </c>
      <c r="T96">
        <v>0</v>
      </c>
      <c r="U96">
        <v>277.875</v>
      </c>
      <c r="V96">
        <v>14.317717999999999</v>
      </c>
      <c r="W96">
        <v>46.399079999999998</v>
      </c>
      <c r="X96">
        <v>132.26089999999999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8.3762000000000008</v>
      </c>
      <c r="AE96">
        <v>31.512</v>
      </c>
      <c r="AF96">
        <v>9.0630000000000006</v>
      </c>
      <c r="AG96">
        <v>41.833799999999997</v>
      </c>
      <c r="AH96">
        <v>19.34</v>
      </c>
      <c r="AI96">
        <v>0</v>
      </c>
      <c r="AJ96">
        <v>0</v>
      </c>
      <c r="AK96">
        <v>52.609499999999997</v>
      </c>
      <c r="AL96">
        <v>23.24</v>
      </c>
      <c r="AM96">
        <v>0</v>
      </c>
      <c r="AN96">
        <v>0.68005000000000004</v>
      </c>
      <c r="AO96">
        <v>6.1740000000000004</v>
      </c>
      <c r="AP96">
        <v>7.6859999999999999</v>
      </c>
      <c r="AQ96">
        <v>0</v>
      </c>
      <c r="AR96">
        <v>3.3119999999999998</v>
      </c>
      <c r="AS96">
        <v>21.523199999999999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71.745561999999993</v>
      </c>
      <c r="BA96">
        <f t="shared" si="4"/>
        <v>1589.4390849999997</v>
      </c>
      <c r="BB96">
        <v>93</v>
      </c>
      <c r="BD96">
        <v>7.24</v>
      </c>
      <c r="BE96">
        <v>1.86</v>
      </c>
      <c r="BF96">
        <v>2.23</v>
      </c>
      <c r="BG96">
        <v>1.73</v>
      </c>
      <c r="BH96">
        <v>6.3</v>
      </c>
      <c r="BI96">
        <v>0.57999999999999996</v>
      </c>
      <c r="BJ96">
        <v>1.54</v>
      </c>
      <c r="BK96">
        <v>1.24</v>
      </c>
      <c r="BL96">
        <v>0.79</v>
      </c>
      <c r="BM96">
        <v>0.08</v>
      </c>
      <c r="BN96">
        <v>2</v>
      </c>
      <c r="BO96">
        <v>1.89</v>
      </c>
      <c r="BP96">
        <v>0.26</v>
      </c>
      <c r="BQ96">
        <v>1.99</v>
      </c>
      <c r="BR96">
        <v>2.1800000000000002</v>
      </c>
      <c r="BS96">
        <v>1.0900000000000001</v>
      </c>
      <c r="BT96">
        <v>2.8932340000000001</v>
      </c>
      <c r="BU96">
        <v>1.3481259999999999</v>
      </c>
      <c r="BV96">
        <v>2.4182000000000001</v>
      </c>
      <c r="BW96">
        <v>1.9268540000000001</v>
      </c>
      <c r="BX96">
        <v>1.943438</v>
      </c>
      <c r="BY96">
        <v>2.69625</v>
      </c>
      <c r="BZ96">
        <v>1.333745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5.3385749999999996</v>
      </c>
      <c r="CK96">
        <v>0.924844</v>
      </c>
      <c r="CL96">
        <v>2.6784379999999999</v>
      </c>
      <c r="CM96">
        <v>3.5355379999999998</v>
      </c>
      <c r="CN96">
        <v>0</v>
      </c>
      <c r="CO96">
        <v>4.3140000000000001</v>
      </c>
      <c r="CP96">
        <v>4.2765000000000004</v>
      </c>
      <c r="CQ96">
        <v>1.2079200000000001</v>
      </c>
      <c r="CR96">
        <v>0.68101</v>
      </c>
      <c r="CS96">
        <v>1.12439</v>
      </c>
      <c r="CT96">
        <v>0</v>
      </c>
      <c r="CU96">
        <v>0</v>
      </c>
      <c r="CV96">
        <v>0.1045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71.745561999999993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300.85379999999998</v>
      </c>
      <c r="L97">
        <v>0</v>
      </c>
      <c r="M97">
        <v>46.17</v>
      </c>
      <c r="N97">
        <v>120.65625</v>
      </c>
      <c r="O97">
        <v>126.47812500000001</v>
      </c>
      <c r="P97">
        <v>122.2526</v>
      </c>
      <c r="Q97">
        <v>0</v>
      </c>
      <c r="R97">
        <v>21.1921</v>
      </c>
      <c r="S97">
        <v>26.375</v>
      </c>
      <c r="T97">
        <v>0</v>
      </c>
      <c r="U97">
        <v>277.875</v>
      </c>
      <c r="V97">
        <v>14.317717999999999</v>
      </c>
      <c r="W97">
        <v>46.399079999999998</v>
      </c>
      <c r="X97">
        <v>132.26089999999999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8.3762000000000008</v>
      </c>
      <c r="AE97">
        <v>31.512</v>
      </c>
      <c r="AF97">
        <v>9.0630000000000006</v>
      </c>
      <c r="AG97">
        <v>41.833799999999997</v>
      </c>
      <c r="AH97">
        <v>19.34</v>
      </c>
      <c r="AI97">
        <v>0</v>
      </c>
      <c r="AJ97">
        <v>0</v>
      </c>
      <c r="AK97">
        <v>52.609499999999997</v>
      </c>
      <c r="AL97">
        <v>23.24</v>
      </c>
      <c r="AM97">
        <v>0</v>
      </c>
      <c r="AN97">
        <v>0.68005000000000004</v>
      </c>
      <c r="AO97">
        <v>6.3209999999999997</v>
      </c>
      <c r="AP97">
        <v>7.6859999999999999</v>
      </c>
      <c r="AQ97">
        <v>0</v>
      </c>
      <c r="AR97">
        <v>26.495999999999999</v>
      </c>
      <c r="AS97">
        <v>21.523199999999999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72.063161999999991</v>
      </c>
      <c r="BA97">
        <f t="shared" si="4"/>
        <v>1570.5712849999998</v>
      </c>
      <c r="BB97">
        <v>94</v>
      </c>
      <c r="BD97">
        <v>7.24</v>
      </c>
      <c r="BE97">
        <v>1.86</v>
      </c>
      <c r="BF97">
        <v>2.23</v>
      </c>
      <c r="BG97">
        <v>1.73</v>
      </c>
      <c r="BH97">
        <v>6.3</v>
      </c>
      <c r="BI97">
        <v>0.57999999999999996</v>
      </c>
      <c r="BJ97">
        <v>1.54</v>
      </c>
      <c r="BK97">
        <v>1.24</v>
      </c>
      <c r="BL97">
        <v>0.79</v>
      </c>
      <c r="BM97">
        <v>0.08</v>
      </c>
      <c r="BN97">
        <v>2</v>
      </c>
      <c r="BO97">
        <v>1.89</v>
      </c>
      <c r="BP97">
        <v>0.26</v>
      </c>
      <c r="BQ97">
        <v>1.99</v>
      </c>
      <c r="BR97">
        <v>2.1800000000000002</v>
      </c>
      <c r="BS97">
        <v>1.1200000000000001</v>
      </c>
      <c r="BT97">
        <v>2.8932340000000001</v>
      </c>
      <c r="BU97">
        <v>1.3481259999999999</v>
      </c>
      <c r="BV97">
        <v>2.4182000000000001</v>
      </c>
      <c r="BW97">
        <v>1.9268540000000001</v>
      </c>
      <c r="BX97">
        <v>1.943438</v>
      </c>
      <c r="BY97">
        <v>2.69625</v>
      </c>
      <c r="BZ97">
        <v>1.333745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5.3385749999999996</v>
      </c>
      <c r="CK97">
        <v>0.924844</v>
      </c>
      <c r="CL97">
        <v>2.6784379999999999</v>
      </c>
      <c r="CM97">
        <v>3.5355379999999998</v>
      </c>
      <c r="CN97">
        <v>0</v>
      </c>
      <c r="CO97">
        <v>4.3140000000000001</v>
      </c>
      <c r="CP97">
        <v>4.2765000000000004</v>
      </c>
      <c r="CQ97">
        <v>1.49552</v>
      </c>
      <c r="CR97">
        <v>0.68101</v>
      </c>
      <c r="CS97">
        <v>1.12439</v>
      </c>
      <c r="CT97">
        <v>0</v>
      </c>
      <c r="CU97">
        <v>0</v>
      </c>
      <c r="CV97">
        <v>0.1045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72.063161999999991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300.85379999999998</v>
      </c>
      <c r="L98">
        <v>0</v>
      </c>
      <c r="M98">
        <v>46.17</v>
      </c>
      <c r="N98">
        <v>120.65625</v>
      </c>
      <c r="O98">
        <v>126.47812500000001</v>
      </c>
      <c r="P98">
        <v>122.2526</v>
      </c>
      <c r="Q98">
        <v>0</v>
      </c>
      <c r="R98">
        <v>21.1921</v>
      </c>
      <c r="S98">
        <v>26.375</v>
      </c>
      <c r="T98">
        <v>0</v>
      </c>
      <c r="U98">
        <v>277.875</v>
      </c>
      <c r="V98">
        <v>14.317717999999999</v>
      </c>
      <c r="W98">
        <v>46.399079999999998</v>
      </c>
      <c r="X98">
        <v>132.26089999999999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8.3762000000000008</v>
      </c>
      <c r="AE98">
        <v>31.512</v>
      </c>
      <c r="AF98">
        <v>9.0630000000000006</v>
      </c>
      <c r="AG98">
        <v>41.833799999999997</v>
      </c>
      <c r="AH98">
        <v>19.34</v>
      </c>
      <c r="AI98">
        <v>0</v>
      </c>
      <c r="AJ98">
        <v>0</v>
      </c>
      <c r="AK98">
        <v>52.609499999999997</v>
      </c>
      <c r="AL98">
        <v>23.24</v>
      </c>
      <c r="AM98">
        <v>0</v>
      </c>
      <c r="AN98">
        <v>0.68005000000000004</v>
      </c>
      <c r="AO98">
        <v>6.3209999999999997</v>
      </c>
      <c r="AP98">
        <v>7.6859999999999999</v>
      </c>
      <c r="AQ98">
        <v>0</v>
      </c>
      <c r="AR98">
        <v>26.495999999999999</v>
      </c>
      <c r="AS98">
        <v>21.523199999999999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72.367167000000009</v>
      </c>
      <c r="BA98">
        <f t="shared" si="4"/>
        <v>1570.8752899999999</v>
      </c>
      <c r="BB98">
        <v>95</v>
      </c>
      <c r="BD98">
        <v>7.24</v>
      </c>
      <c r="BE98">
        <v>1.86</v>
      </c>
      <c r="BF98">
        <v>2.23</v>
      </c>
      <c r="BG98">
        <v>1.73</v>
      </c>
      <c r="BH98">
        <v>6.3</v>
      </c>
      <c r="BI98">
        <v>0.57999999999999996</v>
      </c>
      <c r="BJ98">
        <v>1.54</v>
      </c>
      <c r="BK98">
        <v>1.24</v>
      </c>
      <c r="BL98">
        <v>0.79</v>
      </c>
      <c r="BM98">
        <v>0.08</v>
      </c>
      <c r="BN98">
        <v>2</v>
      </c>
      <c r="BO98">
        <v>1.89</v>
      </c>
      <c r="BP98">
        <v>0.26</v>
      </c>
      <c r="BQ98">
        <v>1.99</v>
      </c>
      <c r="BR98">
        <v>2.1800000000000002</v>
      </c>
      <c r="BS98">
        <v>1.1399999999999999</v>
      </c>
      <c r="BT98">
        <v>2.8932340000000001</v>
      </c>
      <c r="BU98">
        <v>1.3481259999999999</v>
      </c>
      <c r="BV98">
        <v>2.4182000000000001</v>
      </c>
      <c r="BW98">
        <v>1.9268540000000001</v>
      </c>
      <c r="BX98">
        <v>1.943438</v>
      </c>
      <c r="BY98">
        <v>2.69625</v>
      </c>
      <c r="BZ98">
        <v>1.333745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5.3385749999999996</v>
      </c>
      <c r="CK98">
        <v>0.924844</v>
      </c>
      <c r="CL98">
        <v>2.6784379999999999</v>
      </c>
      <c r="CM98">
        <v>3.5355379999999998</v>
      </c>
      <c r="CN98">
        <v>0</v>
      </c>
      <c r="CO98">
        <v>4.3140000000000001</v>
      </c>
      <c r="CP98">
        <v>4.2765000000000004</v>
      </c>
      <c r="CQ98">
        <v>1.779525</v>
      </c>
      <c r="CR98">
        <v>0.68101</v>
      </c>
      <c r="CS98">
        <v>1.12439</v>
      </c>
      <c r="CT98">
        <v>0</v>
      </c>
      <c r="CU98">
        <v>0</v>
      </c>
      <c r="CV98">
        <v>0.1045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72.367167000000009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6.3225E-3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7.7182403000000113</v>
      </c>
      <c r="L99">
        <f t="shared" si="6"/>
        <v>0</v>
      </c>
      <c r="M99">
        <f t="shared" si="6"/>
        <v>1.1008980000000006</v>
      </c>
      <c r="N99">
        <f t="shared" si="6"/>
        <v>2.89575</v>
      </c>
      <c r="O99">
        <f t="shared" si="6"/>
        <v>3.035474999999995</v>
      </c>
      <c r="P99">
        <f t="shared" si="6"/>
        <v>2.9748920999999982</v>
      </c>
      <c r="Q99">
        <f t="shared" si="6"/>
        <v>0</v>
      </c>
      <c r="R99">
        <f t="shared" si="6"/>
        <v>0.47388086875000007</v>
      </c>
      <c r="S99">
        <f t="shared" si="6"/>
        <v>0.56623243425000025</v>
      </c>
      <c r="T99">
        <f t="shared" si="6"/>
        <v>0</v>
      </c>
      <c r="U99">
        <f t="shared" si="6"/>
        <v>7.5633750000000015</v>
      </c>
      <c r="V99">
        <f t="shared" si="6"/>
        <v>0.38685863274999993</v>
      </c>
      <c r="W99">
        <f t="shared" si="6"/>
        <v>1.1050970700000013</v>
      </c>
      <c r="X99">
        <f t="shared" si="6"/>
        <v>3.1499239749999965</v>
      </c>
      <c r="Y99">
        <f t="shared" si="6"/>
        <v>0</v>
      </c>
      <c r="Z99">
        <f t="shared" si="6"/>
        <v>9.8360350000000027E-2</v>
      </c>
      <c r="AA99">
        <f t="shared" si="6"/>
        <v>0.14220315999999997</v>
      </c>
      <c r="AB99">
        <f t="shared" si="6"/>
        <v>0.23614005000000005</v>
      </c>
      <c r="AC99">
        <f t="shared" si="6"/>
        <v>0.17997933850000009</v>
      </c>
      <c r="AD99">
        <f t="shared" si="6"/>
        <v>0.33149081700000005</v>
      </c>
      <c r="AE99">
        <f t="shared" si="6"/>
        <v>0.57039214699999996</v>
      </c>
      <c r="AF99">
        <f t="shared" si="6"/>
        <v>0.23191209999999995</v>
      </c>
      <c r="AG99">
        <f t="shared" si="6"/>
        <v>1.0040111999999979</v>
      </c>
      <c r="AH99">
        <f t="shared" si="6"/>
        <v>1.0540300000000007</v>
      </c>
      <c r="AI99">
        <f t="shared" si="6"/>
        <v>8.3229124999999987E-2</v>
      </c>
      <c r="AJ99">
        <f t="shared" si="6"/>
        <v>0</v>
      </c>
      <c r="AK99">
        <f t="shared" si="6"/>
        <v>1.2626279999999983</v>
      </c>
      <c r="AL99">
        <f t="shared" si="6"/>
        <v>0.58739099999999911</v>
      </c>
      <c r="AM99">
        <f t="shared" si="6"/>
        <v>5.4547723999999992E-2</v>
      </c>
      <c r="AN99">
        <f t="shared" si="6"/>
        <v>1.6321200000000018E-2</v>
      </c>
      <c r="AO99">
        <f t="shared" si="6"/>
        <v>0.15221849999999978</v>
      </c>
      <c r="AP99">
        <f t="shared" si="6"/>
        <v>0.21059640000000029</v>
      </c>
      <c r="AQ99">
        <f t="shared" si="6"/>
        <v>0.45496749999999997</v>
      </c>
      <c r="AR99">
        <f t="shared" si="6"/>
        <v>0.29311200000000009</v>
      </c>
      <c r="AS99">
        <f t="shared" si="6"/>
        <v>0.41122764000000017</v>
      </c>
      <c r="AT99">
        <f t="shared" si="6"/>
        <v>0.33586607124999945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1.7170705407500004</v>
      </c>
      <c r="BA99">
        <f t="shared" si="4"/>
        <v>40.40464074425001</v>
      </c>
      <c r="BD99">
        <f t="shared" ref="BD99:DJ99" si="7">SUM(BD3:BD98)/4000</f>
        <v>0.17354000000000014</v>
      </c>
      <c r="BE99">
        <f t="shared" si="7"/>
        <v>4.4640000000000082E-2</v>
      </c>
      <c r="BF99">
        <f t="shared" si="7"/>
        <v>5.3429999999999922E-2</v>
      </c>
      <c r="BG99">
        <f t="shared" si="7"/>
        <v>4.1519999999999967E-2</v>
      </c>
      <c r="BH99">
        <f t="shared" si="7"/>
        <v>0.14186250000000003</v>
      </c>
      <c r="BI99">
        <f t="shared" si="7"/>
        <v>1.4279999999999984E-2</v>
      </c>
      <c r="BJ99">
        <f t="shared" si="7"/>
        <v>3.4187500000000037E-2</v>
      </c>
      <c r="BK99">
        <f t="shared" si="7"/>
        <v>2.9759999999999953E-2</v>
      </c>
      <c r="BL99">
        <f t="shared" si="7"/>
        <v>1.8870000000000012E-2</v>
      </c>
      <c r="BM99">
        <f t="shared" si="7"/>
        <v>1.9600000000000008E-3</v>
      </c>
      <c r="BN99">
        <f t="shared" si="7"/>
        <v>7.1725000000000053E-2</v>
      </c>
      <c r="BO99">
        <f t="shared" si="7"/>
        <v>4.5359999999999907E-2</v>
      </c>
      <c r="BP99">
        <f t="shared" si="7"/>
        <v>6.2400000000000112E-3</v>
      </c>
      <c r="BQ99">
        <f t="shared" si="7"/>
        <v>4.7760000000000032E-2</v>
      </c>
      <c r="BR99">
        <f t="shared" si="7"/>
        <v>5.2320000000000116E-2</v>
      </c>
      <c r="BS99">
        <f t="shared" si="7"/>
        <v>2.2367500000000033E-2</v>
      </c>
      <c r="BT99">
        <f t="shared" si="7"/>
        <v>6.4034892500000079E-2</v>
      </c>
      <c r="BU99">
        <f t="shared" si="7"/>
        <v>3.2355019999999943E-2</v>
      </c>
      <c r="BV99">
        <f t="shared" si="7"/>
        <v>5.8575010000000004E-2</v>
      </c>
      <c r="BW99">
        <f t="shared" si="7"/>
        <v>4.6244495999999975E-2</v>
      </c>
      <c r="BX99">
        <f t="shared" si="7"/>
        <v>4.66425119999999E-2</v>
      </c>
      <c r="BY99">
        <f t="shared" si="7"/>
        <v>6.4709999999999948E-2</v>
      </c>
      <c r="BZ99">
        <f t="shared" si="7"/>
        <v>3.2009879999999921E-2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0.12812579999999987</v>
      </c>
      <c r="CK99">
        <f t="shared" si="7"/>
        <v>3.1907117999999908E-2</v>
      </c>
      <c r="CL99">
        <f t="shared" si="7"/>
        <v>6.4282512E-2</v>
      </c>
      <c r="CM99">
        <f t="shared" si="7"/>
        <v>7.9394253999999914E-2</v>
      </c>
      <c r="CN99">
        <f t="shared" si="7"/>
        <v>0</v>
      </c>
      <c r="CO99">
        <f t="shared" si="7"/>
        <v>0.10353600000000011</v>
      </c>
      <c r="CP99">
        <f t="shared" si="7"/>
        <v>0.10263599999999998</v>
      </c>
      <c r="CQ99">
        <f t="shared" si="7"/>
        <v>2.5623362499999996E-3</v>
      </c>
      <c r="CR99">
        <f t="shared" si="7"/>
        <v>1.634424000000001E-2</v>
      </c>
      <c r="CS99">
        <f t="shared" si="7"/>
        <v>2.862614500000004E-2</v>
      </c>
      <c r="CT99">
        <f t="shared" si="7"/>
        <v>3.2604000000000005E-3</v>
      </c>
      <c r="CU99">
        <f t="shared" si="7"/>
        <v>6.3000000000000009E-3</v>
      </c>
      <c r="CV99">
        <f t="shared" si="7"/>
        <v>5.7014250000000056E-3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1.7170705407500004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289.60186800000002</v>
      </c>
      <c r="L3">
        <v>0</v>
      </c>
      <c r="M3">
        <v>44.443241999999998</v>
      </c>
      <c r="N3">
        <v>116.14370599999999</v>
      </c>
      <c r="O3">
        <v>121.747843</v>
      </c>
      <c r="P3">
        <v>120.56439899999999</v>
      </c>
      <c r="Q3">
        <v>0</v>
      </c>
      <c r="R3">
        <v>18.105255</v>
      </c>
      <c r="S3">
        <v>20.867339000000001</v>
      </c>
      <c r="T3">
        <v>0</v>
      </c>
      <c r="U3">
        <v>335.92333500000001</v>
      </c>
      <c r="V3">
        <v>15.614732</v>
      </c>
      <c r="W3">
        <v>44.663753999999997</v>
      </c>
      <c r="X3">
        <v>127.314342</v>
      </c>
      <c r="Y3">
        <v>0</v>
      </c>
      <c r="Z3">
        <v>0</v>
      </c>
      <c r="AA3">
        <v>0</v>
      </c>
      <c r="AB3">
        <v>0</v>
      </c>
      <c r="AC3">
        <v>0</v>
      </c>
      <c r="AD3">
        <v>8.9732610000000008</v>
      </c>
      <c r="AE3">
        <v>30.333451</v>
      </c>
      <c r="AF3">
        <v>8.7240439999999992</v>
      </c>
      <c r="AG3">
        <v>40.269216</v>
      </c>
      <c r="AH3">
        <v>0</v>
      </c>
      <c r="AI3">
        <v>0</v>
      </c>
      <c r="AJ3">
        <v>0</v>
      </c>
      <c r="AK3">
        <v>50.641905000000001</v>
      </c>
      <c r="AL3">
        <v>11.185411999999999</v>
      </c>
      <c r="AM3">
        <v>0</v>
      </c>
      <c r="AN3">
        <v>0.65461599999999998</v>
      </c>
      <c r="AO3">
        <v>4.5280699999999996</v>
      </c>
      <c r="AP3">
        <v>12.084288000000001</v>
      </c>
      <c r="AQ3">
        <v>0</v>
      </c>
      <c r="AR3">
        <v>3.1881309999999998</v>
      </c>
      <c r="AS3">
        <v>23.696477999999999</v>
      </c>
      <c r="AT3">
        <v>14.435919999999999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68.908638999999994</v>
      </c>
      <c r="BA3">
        <f>SUM(B3:AZ3)</f>
        <v>1532.6132460000001</v>
      </c>
      <c r="BD3">
        <v>6.97</v>
      </c>
      <c r="BE3">
        <v>1.79</v>
      </c>
      <c r="BF3">
        <v>2.13</v>
      </c>
      <c r="BG3">
        <v>1.67</v>
      </c>
      <c r="BH3">
        <v>6.06</v>
      </c>
      <c r="BI3">
        <v>0.62</v>
      </c>
      <c r="BJ3">
        <v>1.31</v>
      </c>
      <c r="BK3">
        <v>1.19</v>
      </c>
      <c r="BL3">
        <v>0.76</v>
      </c>
      <c r="BM3">
        <v>0.08</v>
      </c>
      <c r="BN3">
        <v>3.27</v>
      </c>
      <c r="BO3">
        <v>1.82</v>
      </c>
      <c r="BP3">
        <v>0.25</v>
      </c>
      <c r="BQ3">
        <v>1.92</v>
      </c>
      <c r="BR3">
        <v>2.1</v>
      </c>
      <c r="BS3">
        <v>0.89</v>
      </c>
      <c r="BT3">
        <v>2.5253909999999999</v>
      </c>
      <c r="BU3">
        <v>1.297706</v>
      </c>
      <c r="BV3">
        <v>2.361955</v>
      </c>
      <c r="BW3">
        <v>1.8547899999999999</v>
      </c>
      <c r="BX3">
        <v>1.8707530000000001</v>
      </c>
      <c r="BY3">
        <v>2.5954100000000002</v>
      </c>
      <c r="BZ3">
        <v>1.283863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5.1389120000000004</v>
      </c>
      <c r="CK3">
        <v>1.78051</v>
      </c>
      <c r="CL3">
        <v>2.5782639999999999</v>
      </c>
      <c r="CM3">
        <v>1.701654</v>
      </c>
      <c r="CN3">
        <v>0</v>
      </c>
      <c r="CO3">
        <v>4.1526560000000003</v>
      </c>
      <c r="CP3">
        <v>4.1165589999999996</v>
      </c>
      <c r="CQ3">
        <v>0</v>
      </c>
      <c r="CR3">
        <v>0.65554000000000001</v>
      </c>
      <c r="CS3">
        <v>2.164676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68.908638999999994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289.60186800000002</v>
      </c>
      <c r="L4">
        <v>0</v>
      </c>
      <c r="M4">
        <v>44.443241999999998</v>
      </c>
      <c r="N4">
        <v>116.14370599999999</v>
      </c>
      <c r="O4">
        <v>121.747843</v>
      </c>
      <c r="P4">
        <v>120.56439899999999</v>
      </c>
      <c r="Q4">
        <v>0</v>
      </c>
      <c r="R4">
        <v>18.105255</v>
      </c>
      <c r="S4">
        <v>20.867339000000001</v>
      </c>
      <c r="T4">
        <v>0</v>
      </c>
      <c r="U4">
        <v>335.92333500000001</v>
      </c>
      <c r="V4">
        <v>14.119258</v>
      </c>
      <c r="W4">
        <v>44.663753999999997</v>
      </c>
      <c r="X4">
        <v>127.314342</v>
      </c>
      <c r="Y4">
        <v>0</v>
      </c>
      <c r="Z4">
        <v>0</v>
      </c>
      <c r="AA4">
        <v>0</v>
      </c>
      <c r="AB4">
        <v>0</v>
      </c>
      <c r="AC4">
        <v>0</v>
      </c>
      <c r="AD4">
        <v>8.9732610000000008</v>
      </c>
      <c r="AE4">
        <v>30.333451</v>
      </c>
      <c r="AF4">
        <v>8.7240439999999992</v>
      </c>
      <c r="AG4">
        <v>40.269216</v>
      </c>
      <c r="AH4">
        <v>0</v>
      </c>
      <c r="AI4">
        <v>0</v>
      </c>
      <c r="AJ4">
        <v>0</v>
      </c>
      <c r="AK4">
        <v>50.641905000000001</v>
      </c>
      <c r="AL4">
        <v>11.185411999999999</v>
      </c>
      <c r="AM4">
        <v>0</v>
      </c>
      <c r="AN4">
        <v>0.65461599999999998</v>
      </c>
      <c r="AO4">
        <v>4.5280699999999996</v>
      </c>
      <c r="AP4">
        <v>12.084288000000001</v>
      </c>
      <c r="AQ4">
        <v>0</v>
      </c>
      <c r="AR4">
        <v>3.1881309999999998</v>
      </c>
      <c r="AS4">
        <v>23.696477999999999</v>
      </c>
      <c r="AT4">
        <v>14.435919999999999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68.908638999999994</v>
      </c>
      <c r="BA4">
        <f t="shared" ref="BA4:BA67" si="1">SUM(B4:AZ4)</f>
        <v>1531.1177720000001</v>
      </c>
      <c r="BD4">
        <v>6.97</v>
      </c>
      <c r="BE4">
        <v>1.79</v>
      </c>
      <c r="BF4">
        <v>2.13</v>
      </c>
      <c r="BG4">
        <v>1.67</v>
      </c>
      <c r="BH4">
        <v>6.06</v>
      </c>
      <c r="BI4">
        <v>0.62</v>
      </c>
      <c r="BJ4">
        <v>1.31</v>
      </c>
      <c r="BK4">
        <v>1.19</v>
      </c>
      <c r="BL4">
        <v>0.76</v>
      </c>
      <c r="BM4">
        <v>0.08</v>
      </c>
      <c r="BN4">
        <v>3.27</v>
      </c>
      <c r="BO4">
        <v>1.82</v>
      </c>
      <c r="BP4">
        <v>0.25</v>
      </c>
      <c r="BQ4">
        <v>1.92</v>
      </c>
      <c r="BR4">
        <v>2.1</v>
      </c>
      <c r="BS4">
        <v>0.89</v>
      </c>
      <c r="BT4">
        <v>2.5253909999999999</v>
      </c>
      <c r="BU4">
        <v>1.297706</v>
      </c>
      <c r="BV4">
        <v>2.361955</v>
      </c>
      <c r="BW4">
        <v>1.8547899999999999</v>
      </c>
      <c r="BX4">
        <v>1.8707530000000001</v>
      </c>
      <c r="BY4">
        <v>2.5954100000000002</v>
      </c>
      <c r="BZ4">
        <v>1.283863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5.1389120000000004</v>
      </c>
      <c r="CK4">
        <v>1.78051</v>
      </c>
      <c r="CL4">
        <v>2.5782639999999999</v>
      </c>
      <c r="CM4">
        <v>1.701654</v>
      </c>
      <c r="CN4">
        <v>0</v>
      </c>
      <c r="CO4">
        <v>4.1526560000000003</v>
      </c>
      <c r="CP4">
        <v>4.1165589999999996</v>
      </c>
      <c r="CQ4">
        <v>0</v>
      </c>
      <c r="CR4">
        <v>0.65554000000000001</v>
      </c>
      <c r="CS4">
        <v>2.164676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68.908638999999994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289.60186800000002</v>
      </c>
      <c r="L5">
        <v>0</v>
      </c>
      <c r="M5">
        <v>44.443241999999998</v>
      </c>
      <c r="N5">
        <v>116.14370599999999</v>
      </c>
      <c r="O5">
        <v>121.747843</v>
      </c>
      <c r="P5">
        <v>120.56439899999999</v>
      </c>
      <c r="Q5">
        <v>0</v>
      </c>
      <c r="R5">
        <v>18.105255</v>
      </c>
      <c r="S5">
        <v>20.867339000000001</v>
      </c>
      <c r="T5">
        <v>0</v>
      </c>
      <c r="U5">
        <v>335.92333500000001</v>
      </c>
      <c r="V5">
        <v>14.884874999999999</v>
      </c>
      <c r="W5">
        <v>44.663753999999997</v>
      </c>
      <c r="X5">
        <v>127.314342</v>
      </c>
      <c r="Y5">
        <v>0</v>
      </c>
      <c r="Z5">
        <v>0</v>
      </c>
      <c r="AA5">
        <v>0</v>
      </c>
      <c r="AB5">
        <v>0</v>
      </c>
      <c r="AC5">
        <v>0</v>
      </c>
      <c r="AD5">
        <v>1.300473</v>
      </c>
      <c r="AE5">
        <v>30.333451</v>
      </c>
      <c r="AF5">
        <v>8.7240439999999992</v>
      </c>
      <c r="AG5">
        <v>40.269216</v>
      </c>
      <c r="AH5">
        <v>0</v>
      </c>
      <c r="AI5">
        <v>0</v>
      </c>
      <c r="AJ5">
        <v>0</v>
      </c>
      <c r="AK5">
        <v>50.641905000000001</v>
      </c>
      <c r="AL5">
        <v>11.185411999999999</v>
      </c>
      <c r="AM5">
        <v>0</v>
      </c>
      <c r="AN5">
        <v>0.65461599999999998</v>
      </c>
      <c r="AO5">
        <v>4.5280699999999996</v>
      </c>
      <c r="AP5">
        <v>12.084288000000001</v>
      </c>
      <c r="AQ5">
        <v>0</v>
      </c>
      <c r="AR5">
        <v>3.1881309999999998</v>
      </c>
      <c r="AS5">
        <v>23.696477999999999</v>
      </c>
      <c r="AT5">
        <v>14.308237999999999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69.017461999999995</v>
      </c>
      <c r="BA5">
        <f t="shared" si="1"/>
        <v>1524.1917420000002</v>
      </c>
      <c r="BD5">
        <v>6.97</v>
      </c>
      <c r="BE5">
        <v>1.79</v>
      </c>
      <c r="BF5">
        <v>2.13</v>
      </c>
      <c r="BG5">
        <v>1.67</v>
      </c>
      <c r="BH5">
        <v>6.06</v>
      </c>
      <c r="BI5">
        <v>0.62</v>
      </c>
      <c r="BJ5">
        <v>1.31</v>
      </c>
      <c r="BK5">
        <v>1.19</v>
      </c>
      <c r="BL5">
        <v>0.76</v>
      </c>
      <c r="BM5">
        <v>0.08</v>
      </c>
      <c r="BN5">
        <v>3.27</v>
      </c>
      <c r="BO5">
        <v>1.82</v>
      </c>
      <c r="BP5">
        <v>0.25</v>
      </c>
      <c r="BQ5">
        <v>1.92</v>
      </c>
      <c r="BR5">
        <v>2.1</v>
      </c>
      <c r="BS5">
        <v>0.89</v>
      </c>
      <c r="BT5">
        <v>2.5253909999999999</v>
      </c>
      <c r="BU5">
        <v>1.297706</v>
      </c>
      <c r="BV5">
        <v>2.361955</v>
      </c>
      <c r="BW5">
        <v>1.8547899999999999</v>
      </c>
      <c r="BX5">
        <v>1.8707530000000001</v>
      </c>
      <c r="BY5">
        <v>2.5954100000000002</v>
      </c>
      <c r="BZ5">
        <v>1.283863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5.1389120000000004</v>
      </c>
      <c r="CK5">
        <v>1.78051</v>
      </c>
      <c r="CL5">
        <v>2.5782639999999999</v>
      </c>
      <c r="CM5">
        <v>1.9251039999999999</v>
      </c>
      <c r="CN5">
        <v>0</v>
      </c>
      <c r="CO5">
        <v>4.1526560000000003</v>
      </c>
      <c r="CP5">
        <v>4.1165589999999996</v>
      </c>
      <c r="CQ5">
        <v>0</v>
      </c>
      <c r="CR5">
        <v>0.65554000000000001</v>
      </c>
      <c r="CS5">
        <v>2.050049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69.017461999999995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289.60186800000002</v>
      </c>
      <c r="L6">
        <v>0</v>
      </c>
      <c r="M6">
        <v>44.443241999999998</v>
      </c>
      <c r="N6">
        <v>116.14370599999999</v>
      </c>
      <c r="O6">
        <v>121.747843</v>
      </c>
      <c r="P6">
        <v>120.56439899999999</v>
      </c>
      <c r="Q6">
        <v>0</v>
      </c>
      <c r="R6">
        <v>18.105255</v>
      </c>
      <c r="S6">
        <v>20.867339000000001</v>
      </c>
      <c r="T6">
        <v>0</v>
      </c>
      <c r="U6">
        <v>335.92333500000001</v>
      </c>
      <c r="V6">
        <v>14.884874999999999</v>
      </c>
      <c r="W6">
        <v>44.663753999999997</v>
      </c>
      <c r="X6">
        <v>127.314342</v>
      </c>
      <c r="Y6">
        <v>0</v>
      </c>
      <c r="Z6">
        <v>0</v>
      </c>
      <c r="AA6">
        <v>0</v>
      </c>
      <c r="AB6">
        <v>0</v>
      </c>
      <c r="AC6">
        <v>0</v>
      </c>
      <c r="AD6">
        <v>1.300473</v>
      </c>
      <c r="AE6">
        <v>30.333451</v>
      </c>
      <c r="AF6">
        <v>8.7240439999999992</v>
      </c>
      <c r="AG6">
        <v>40.269216</v>
      </c>
      <c r="AH6">
        <v>0</v>
      </c>
      <c r="AI6">
        <v>0</v>
      </c>
      <c r="AJ6">
        <v>0</v>
      </c>
      <c r="AK6">
        <v>50.641905000000001</v>
      </c>
      <c r="AL6">
        <v>11.185411999999999</v>
      </c>
      <c r="AM6">
        <v>0</v>
      </c>
      <c r="AN6">
        <v>0.65461599999999998</v>
      </c>
      <c r="AO6">
        <v>4.5280699999999996</v>
      </c>
      <c r="AP6">
        <v>12.084288000000001</v>
      </c>
      <c r="AQ6">
        <v>0</v>
      </c>
      <c r="AR6">
        <v>3.1881309999999998</v>
      </c>
      <c r="AS6">
        <v>23.696477999999999</v>
      </c>
      <c r="AT6">
        <v>12.773528000000001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68.847244999999987</v>
      </c>
      <c r="BA6">
        <f t="shared" si="1"/>
        <v>1522.486815</v>
      </c>
      <c r="BD6">
        <v>6.97</v>
      </c>
      <c r="BE6">
        <v>1.79</v>
      </c>
      <c r="BF6">
        <v>2.13</v>
      </c>
      <c r="BG6">
        <v>1.67</v>
      </c>
      <c r="BH6">
        <v>6.06</v>
      </c>
      <c r="BI6">
        <v>0.56000000000000005</v>
      </c>
      <c r="BJ6">
        <v>1.31</v>
      </c>
      <c r="BK6">
        <v>1.19</v>
      </c>
      <c r="BL6">
        <v>0.76</v>
      </c>
      <c r="BM6">
        <v>0.08</v>
      </c>
      <c r="BN6">
        <v>3.27</v>
      </c>
      <c r="BO6">
        <v>1.82</v>
      </c>
      <c r="BP6">
        <v>0.25</v>
      </c>
      <c r="BQ6">
        <v>1.92</v>
      </c>
      <c r="BR6">
        <v>2.1</v>
      </c>
      <c r="BS6">
        <v>0.89</v>
      </c>
      <c r="BT6">
        <v>2.5253909999999999</v>
      </c>
      <c r="BU6">
        <v>1.297706</v>
      </c>
      <c r="BV6">
        <v>2.361955</v>
      </c>
      <c r="BW6">
        <v>1.8547899999999999</v>
      </c>
      <c r="BX6">
        <v>1.8707530000000001</v>
      </c>
      <c r="BY6">
        <v>2.5954100000000002</v>
      </c>
      <c r="BZ6">
        <v>1.283863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5.1389120000000004</v>
      </c>
      <c r="CK6">
        <v>1.78051</v>
      </c>
      <c r="CL6">
        <v>2.5782639999999999</v>
      </c>
      <c r="CM6">
        <v>1.9251039999999999</v>
      </c>
      <c r="CN6">
        <v>0</v>
      </c>
      <c r="CO6">
        <v>4.1526560000000003</v>
      </c>
      <c r="CP6">
        <v>4.1165589999999996</v>
      </c>
      <c r="CQ6">
        <v>0</v>
      </c>
      <c r="CR6">
        <v>0.65554000000000001</v>
      </c>
      <c r="CS6">
        <v>1.939832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68.847244999999987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289.60186800000002</v>
      </c>
      <c r="L7">
        <v>0</v>
      </c>
      <c r="M7">
        <v>44.443241999999998</v>
      </c>
      <c r="N7">
        <v>116.14370599999999</v>
      </c>
      <c r="O7">
        <v>121.747843</v>
      </c>
      <c r="P7">
        <v>120.56439899999999</v>
      </c>
      <c r="Q7">
        <v>0</v>
      </c>
      <c r="R7">
        <v>18.105255</v>
      </c>
      <c r="S7">
        <v>20.867339000000001</v>
      </c>
      <c r="T7">
        <v>0</v>
      </c>
      <c r="U7">
        <v>335.92333500000001</v>
      </c>
      <c r="V7">
        <v>14.884874999999999</v>
      </c>
      <c r="W7">
        <v>44.663753999999997</v>
      </c>
      <c r="X7">
        <v>127.314342</v>
      </c>
      <c r="Y7">
        <v>0</v>
      </c>
      <c r="Z7">
        <v>0</v>
      </c>
      <c r="AA7">
        <v>0</v>
      </c>
      <c r="AB7">
        <v>0</v>
      </c>
      <c r="AC7">
        <v>0</v>
      </c>
      <c r="AD7">
        <v>1.300473</v>
      </c>
      <c r="AE7">
        <v>15.166726000000001</v>
      </c>
      <c r="AF7">
        <v>8.7240439999999992</v>
      </c>
      <c r="AG7">
        <v>40.269216</v>
      </c>
      <c r="AH7">
        <v>0</v>
      </c>
      <c r="AI7">
        <v>0</v>
      </c>
      <c r="AJ7">
        <v>0</v>
      </c>
      <c r="AK7">
        <v>50.641905000000001</v>
      </c>
      <c r="AL7">
        <v>11.185411999999999</v>
      </c>
      <c r="AM7">
        <v>0</v>
      </c>
      <c r="AN7">
        <v>0.65461599999999998</v>
      </c>
      <c r="AO7">
        <v>4.5280699999999996</v>
      </c>
      <c r="AP7">
        <v>12.084288000000001</v>
      </c>
      <c r="AQ7">
        <v>0</v>
      </c>
      <c r="AR7">
        <v>3.1881309999999998</v>
      </c>
      <c r="AS7">
        <v>10.100137999999999</v>
      </c>
      <c r="AT7">
        <v>11.752775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68.998291000000009</v>
      </c>
      <c r="BA7">
        <f t="shared" si="1"/>
        <v>1492.854043</v>
      </c>
      <c r="BD7">
        <v>6.97</v>
      </c>
      <c r="BE7">
        <v>1.79</v>
      </c>
      <c r="BF7">
        <v>2.13</v>
      </c>
      <c r="BG7">
        <v>1.67</v>
      </c>
      <c r="BH7">
        <v>6.06</v>
      </c>
      <c r="BI7">
        <v>0.56000000000000005</v>
      </c>
      <c r="BJ7">
        <v>1.31</v>
      </c>
      <c r="BK7">
        <v>1.19</v>
      </c>
      <c r="BL7">
        <v>0.76</v>
      </c>
      <c r="BM7">
        <v>0.08</v>
      </c>
      <c r="BN7">
        <v>3.27</v>
      </c>
      <c r="BO7">
        <v>1.82</v>
      </c>
      <c r="BP7">
        <v>0.25</v>
      </c>
      <c r="BQ7">
        <v>1.92</v>
      </c>
      <c r="BR7">
        <v>2.1</v>
      </c>
      <c r="BS7">
        <v>0.89</v>
      </c>
      <c r="BT7">
        <v>2.5253909999999999</v>
      </c>
      <c r="BU7">
        <v>1.297706</v>
      </c>
      <c r="BV7">
        <v>2.361955</v>
      </c>
      <c r="BW7">
        <v>1.8547899999999999</v>
      </c>
      <c r="BX7">
        <v>1.8707530000000001</v>
      </c>
      <c r="BY7">
        <v>2.5954100000000002</v>
      </c>
      <c r="BZ7">
        <v>1.283863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5.1389120000000004</v>
      </c>
      <c r="CK7">
        <v>1.78051</v>
      </c>
      <c r="CL7">
        <v>2.5782639999999999</v>
      </c>
      <c r="CM7">
        <v>2.1863679999999999</v>
      </c>
      <c r="CN7">
        <v>0</v>
      </c>
      <c r="CO7">
        <v>4.1526560000000003</v>
      </c>
      <c r="CP7">
        <v>4.1165589999999996</v>
      </c>
      <c r="CQ7">
        <v>0</v>
      </c>
      <c r="CR7">
        <v>0.65554000000000001</v>
      </c>
      <c r="CS7">
        <v>1.8296140000000001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68.998291000000009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289.60186800000002</v>
      </c>
      <c r="L8">
        <v>0</v>
      </c>
      <c r="M8">
        <v>44.443241999999998</v>
      </c>
      <c r="N8">
        <v>116.14370599999999</v>
      </c>
      <c r="O8">
        <v>121.747843</v>
      </c>
      <c r="P8">
        <v>120.56439899999999</v>
      </c>
      <c r="Q8">
        <v>0</v>
      </c>
      <c r="R8">
        <v>18.105255</v>
      </c>
      <c r="S8">
        <v>20.867339000000001</v>
      </c>
      <c r="T8">
        <v>0</v>
      </c>
      <c r="U8">
        <v>335.92333500000001</v>
      </c>
      <c r="V8">
        <v>14.884874999999999</v>
      </c>
      <c r="W8">
        <v>44.663753999999997</v>
      </c>
      <c r="X8">
        <v>127.314342</v>
      </c>
      <c r="Y8">
        <v>0</v>
      </c>
      <c r="Z8">
        <v>0</v>
      </c>
      <c r="AA8">
        <v>0</v>
      </c>
      <c r="AB8">
        <v>0</v>
      </c>
      <c r="AC8">
        <v>0</v>
      </c>
      <c r="AD8">
        <v>1.300473</v>
      </c>
      <c r="AE8">
        <v>15.166726000000001</v>
      </c>
      <c r="AF8">
        <v>8.7240439999999992</v>
      </c>
      <c r="AG8">
        <v>40.269216</v>
      </c>
      <c r="AH8">
        <v>0</v>
      </c>
      <c r="AI8">
        <v>0</v>
      </c>
      <c r="AJ8">
        <v>0</v>
      </c>
      <c r="AK8">
        <v>50.641905000000001</v>
      </c>
      <c r="AL8">
        <v>11.185411999999999</v>
      </c>
      <c r="AM8">
        <v>0</v>
      </c>
      <c r="AN8">
        <v>0.65461599999999998</v>
      </c>
      <c r="AO8">
        <v>4.5280699999999996</v>
      </c>
      <c r="AP8">
        <v>12.084288000000001</v>
      </c>
      <c r="AQ8">
        <v>0</v>
      </c>
      <c r="AR8">
        <v>3.1881309999999998</v>
      </c>
      <c r="AS8">
        <v>10.100137999999999</v>
      </c>
      <c r="AT8">
        <v>11.269116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68.888073000000006</v>
      </c>
      <c r="BA8">
        <f t="shared" si="1"/>
        <v>1492.260166</v>
      </c>
      <c r="BD8">
        <v>6.97</v>
      </c>
      <c r="BE8">
        <v>1.79</v>
      </c>
      <c r="BF8">
        <v>2.13</v>
      </c>
      <c r="BG8">
        <v>1.67</v>
      </c>
      <c r="BH8">
        <v>6.06</v>
      </c>
      <c r="BI8">
        <v>0.56000000000000005</v>
      </c>
      <c r="BJ8">
        <v>1.31</v>
      </c>
      <c r="BK8">
        <v>1.19</v>
      </c>
      <c r="BL8">
        <v>0.76</v>
      </c>
      <c r="BM8">
        <v>0.08</v>
      </c>
      <c r="BN8">
        <v>3.27</v>
      </c>
      <c r="BO8">
        <v>1.82</v>
      </c>
      <c r="BP8">
        <v>0.25</v>
      </c>
      <c r="BQ8">
        <v>1.92</v>
      </c>
      <c r="BR8">
        <v>2.1</v>
      </c>
      <c r="BS8">
        <v>0.89</v>
      </c>
      <c r="BT8">
        <v>2.5253909999999999</v>
      </c>
      <c r="BU8">
        <v>1.297706</v>
      </c>
      <c r="BV8">
        <v>2.361955</v>
      </c>
      <c r="BW8">
        <v>1.8547899999999999</v>
      </c>
      <c r="BX8">
        <v>1.8707530000000001</v>
      </c>
      <c r="BY8">
        <v>2.5954100000000002</v>
      </c>
      <c r="BZ8">
        <v>1.283863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5.1389120000000004</v>
      </c>
      <c r="CK8">
        <v>1.78051</v>
      </c>
      <c r="CL8">
        <v>2.5782639999999999</v>
      </c>
      <c r="CM8">
        <v>2.1863679999999999</v>
      </c>
      <c r="CN8">
        <v>0</v>
      </c>
      <c r="CO8">
        <v>4.1526560000000003</v>
      </c>
      <c r="CP8">
        <v>4.1165589999999996</v>
      </c>
      <c r="CQ8">
        <v>0</v>
      </c>
      <c r="CR8">
        <v>0.65554000000000001</v>
      </c>
      <c r="CS8">
        <v>1.7193959999999999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68.888073000000006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289.60186800000002</v>
      </c>
      <c r="L9">
        <v>0</v>
      </c>
      <c r="M9">
        <v>44.443241999999998</v>
      </c>
      <c r="N9">
        <v>116.14370599999999</v>
      </c>
      <c r="O9">
        <v>121.747843</v>
      </c>
      <c r="P9">
        <v>120.56439899999999</v>
      </c>
      <c r="Q9">
        <v>0</v>
      </c>
      <c r="R9">
        <v>18.105255</v>
      </c>
      <c r="S9">
        <v>20.867339000000001</v>
      </c>
      <c r="T9">
        <v>0</v>
      </c>
      <c r="U9">
        <v>335.92333500000001</v>
      </c>
      <c r="V9">
        <v>14.884874999999999</v>
      </c>
      <c r="W9">
        <v>44.663753999999997</v>
      </c>
      <c r="X9">
        <v>127.314342</v>
      </c>
      <c r="Y9">
        <v>0</v>
      </c>
      <c r="Z9">
        <v>0</v>
      </c>
      <c r="AA9">
        <v>0</v>
      </c>
      <c r="AB9">
        <v>0</v>
      </c>
      <c r="AC9">
        <v>0</v>
      </c>
      <c r="AD9">
        <v>1.300473</v>
      </c>
      <c r="AE9">
        <v>5.0555750000000002</v>
      </c>
      <c r="AF9">
        <v>8.7240439999999992</v>
      </c>
      <c r="AG9">
        <v>40.269216</v>
      </c>
      <c r="AH9">
        <v>0</v>
      </c>
      <c r="AI9">
        <v>0</v>
      </c>
      <c r="AJ9">
        <v>0</v>
      </c>
      <c r="AK9">
        <v>50.641905000000001</v>
      </c>
      <c r="AL9">
        <v>11.185411999999999</v>
      </c>
      <c r="AM9">
        <v>0</v>
      </c>
      <c r="AN9">
        <v>0.65461599999999998</v>
      </c>
      <c r="AO9">
        <v>4.5280699999999996</v>
      </c>
      <c r="AP9">
        <v>8.0150889999999997</v>
      </c>
      <c r="AQ9">
        <v>0</v>
      </c>
      <c r="AR9">
        <v>3.1881309999999998</v>
      </c>
      <c r="AS9">
        <v>10.100137999999999</v>
      </c>
      <c r="AT9">
        <v>7.1707530000000004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68.747855000000001</v>
      </c>
      <c r="BA9">
        <f t="shared" si="1"/>
        <v>1473.8412350000003</v>
      </c>
      <c r="BD9">
        <v>6.97</v>
      </c>
      <c r="BE9">
        <v>1.79</v>
      </c>
      <c r="BF9">
        <v>2.13</v>
      </c>
      <c r="BG9">
        <v>1.67</v>
      </c>
      <c r="BH9">
        <v>6.06</v>
      </c>
      <c r="BI9">
        <v>0.56000000000000005</v>
      </c>
      <c r="BJ9">
        <v>1.31</v>
      </c>
      <c r="BK9">
        <v>1.19</v>
      </c>
      <c r="BL9">
        <v>0.73</v>
      </c>
      <c r="BM9">
        <v>0.08</v>
      </c>
      <c r="BN9">
        <v>3.27</v>
      </c>
      <c r="BO9">
        <v>1.82</v>
      </c>
      <c r="BP9">
        <v>0.25</v>
      </c>
      <c r="BQ9">
        <v>1.92</v>
      </c>
      <c r="BR9">
        <v>2.1</v>
      </c>
      <c r="BS9">
        <v>0.89</v>
      </c>
      <c r="BT9">
        <v>2.5253909999999999</v>
      </c>
      <c r="BU9">
        <v>1.297706</v>
      </c>
      <c r="BV9">
        <v>2.361955</v>
      </c>
      <c r="BW9">
        <v>1.8547899999999999</v>
      </c>
      <c r="BX9">
        <v>1.8707530000000001</v>
      </c>
      <c r="BY9">
        <v>2.5954100000000002</v>
      </c>
      <c r="BZ9">
        <v>1.283863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5.1389120000000004</v>
      </c>
      <c r="CK9">
        <v>1.78051</v>
      </c>
      <c r="CL9">
        <v>2.5782639999999999</v>
      </c>
      <c r="CM9">
        <v>2.1863679999999999</v>
      </c>
      <c r="CN9">
        <v>0</v>
      </c>
      <c r="CO9">
        <v>4.1526560000000003</v>
      </c>
      <c r="CP9">
        <v>4.1165589999999996</v>
      </c>
      <c r="CQ9">
        <v>0</v>
      </c>
      <c r="CR9">
        <v>0.65554000000000001</v>
      </c>
      <c r="CS9">
        <v>1.609178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68.747855000000001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289.60186800000002</v>
      </c>
      <c r="L10">
        <v>0</v>
      </c>
      <c r="M10">
        <v>44.443241999999998</v>
      </c>
      <c r="N10">
        <v>116.14370599999999</v>
      </c>
      <c r="O10">
        <v>121.747843</v>
      </c>
      <c r="P10">
        <v>120.56439899999999</v>
      </c>
      <c r="Q10">
        <v>0</v>
      </c>
      <c r="R10">
        <v>18.105255</v>
      </c>
      <c r="S10">
        <v>20.867339000000001</v>
      </c>
      <c r="T10">
        <v>0</v>
      </c>
      <c r="U10">
        <v>335.92333500000001</v>
      </c>
      <c r="V10">
        <v>14.884874999999999</v>
      </c>
      <c r="W10">
        <v>44.663753999999997</v>
      </c>
      <c r="X10">
        <v>127.314342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1.300473</v>
      </c>
      <c r="AE10">
        <v>0</v>
      </c>
      <c r="AF10">
        <v>8.7240439999999992</v>
      </c>
      <c r="AG10">
        <v>40.269216</v>
      </c>
      <c r="AH10">
        <v>0</v>
      </c>
      <c r="AI10">
        <v>0</v>
      </c>
      <c r="AJ10">
        <v>0</v>
      </c>
      <c r="AK10">
        <v>50.641905000000001</v>
      </c>
      <c r="AL10">
        <v>11.185411999999999</v>
      </c>
      <c r="AM10">
        <v>0</v>
      </c>
      <c r="AN10">
        <v>0.65461599999999998</v>
      </c>
      <c r="AO10">
        <v>4.5280699999999996</v>
      </c>
      <c r="AP10">
        <v>8.0150889999999997</v>
      </c>
      <c r="AQ10">
        <v>0</v>
      </c>
      <c r="AR10">
        <v>3.1881309999999998</v>
      </c>
      <c r="AS10">
        <v>10.100137999999999</v>
      </c>
      <c r="AT10">
        <v>10.405284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68.667637999999997</v>
      </c>
      <c r="BA10">
        <f t="shared" si="1"/>
        <v>1471.9399739999999</v>
      </c>
      <c r="BD10">
        <v>6.97</v>
      </c>
      <c r="BE10">
        <v>1.79</v>
      </c>
      <c r="BF10">
        <v>2.13</v>
      </c>
      <c r="BG10">
        <v>1.67</v>
      </c>
      <c r="BH10">
        <v>6.06</v>
      </c>
      <c r="BI10">
        <v>0.56000000000000005</v>
      </c>
      <c r="BJ10">
        <v>1.31</v>
      </c>
      <c r="BK10">
        <v>1.19</v>
      </c>
      <c r="BL10">
        <v>0.76</v>
      </c>
      <c r="BM10">
        <v>0.08</v>
      </c>
      <c r="BN10">
        <v>3.27</v>
      </c>
      <c r="BO10">
        <v>1.82</v>
      </c>
      <c r="BP10">
        <v>0.25</v>
      </c>
      <c r="BQ10">
        <v>1.92</v>
      </c>
      <c r="BR10">
        <v>2.1</v>
      </c>
      <c r="BS10">
        <v>0.89</v>
      </c>
      <c r="BT10">
        <v>2.5253909999999999</v>
      </c>
      <c r="BU10">
        <v>1.297706</v>
      </c>
      <c r="BV10">
        <v>2.361955</v>
      </c>
      <c r="BW10">
        <v>1.8547899999999999</v>
      </c>
      <c r="BX10">
        <v>1.8707530000000001</v>
      </c>
      <c r="BY10">
        <v>2.5954100000000002</v>
      </c>
      <c r="BZ10">
        <v>1.283863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5.1389120000000004</v>
      </c>
      <c r="CK10">
        <v>1.78051</v>
      </c>
      <c r="CL10">
        <v>2.5782639999999999</v>
      </c>
      <c r="CM10">
        <v>2.1863679999999999</v>
      </c>
      <c r="CN10">
        <v>0</v>
      </c>
      <c r="CO10">
        <v>4.1526560000000003</v>
      </c>
      <c r="CP10">
        <v>4.1165589999999996</v>
      </c>
      <c r="CQ10">
        <v>0</v>
      </c>
      <c r="CR10">
        <v>0.65554000000000001</v>
      </c>
      <c r="CS10">
        <v>1.498961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68.667637999999997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289.60186800000002</v>
      </c>
      <c r="L11">
        <v>0</v>
      </c>
      <c r="M11">
        <v>44.443241999999998</v>
      </c>
      <c r="N11">
        <v>116.14370599999999</v>
      </c>
      <c r="O11">
        <v>121.747843</v>
      </c>
      <c r="P11">
        <v>120.56439899999999</v>
      </c>
      <c r="Q11">
        <v>0</v>
      </c>
      <c r="R11">
        <v>18.105255</v>
      </c>
      <c r="S11">
        <v>20.867339000000001</v>
      </c>
      <c r="T11">
        <v>0</v>
      </c>
      <c r="U11">
        <v>335.92333500000001</v>
      </c>
      <c r="V11">
        <v>14.884874999999999</v>
      </c>
      <c r="W11">
        <v>38.132821</v>
      </c>
      <c r="X11">
        <v>108.572424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1.300473</v>
      </c>
      <c r="AE11">
        <v>0</v>
      </c>
      <c r="AF11">
        <v>8.7240439999999992</v>
      </c>
      <c r="AG11">
        <v>40.269216</v>
      </c>
      <c r="AH11">
        <v>0</v>
      </c>
      <c r="AI11">
        <v>0</v>
      </c>
      <c r="AJ11">
        <v>0</v>
      </c>
      <c r="AK11">
        <v>50.641905000000001</v>
      </c>
      <c r="AL11">
        <v>11.185411999999999</v>
      </c>
      <c r="AM11">
        <v>0</v>
      </c>
      <c r="AN11">
        <v>0.65461599999999998</v>
      </c>
      <c r="AO11">
        <v>4.5280699999999996</v>
      </c>
      <c r="AP11">
        <v>8.0150889999999997</v>
      </c>
      <c r="AQ11">
        <v>0</v>
      </c>
      <c r="AR11">
        <v>3.1881309999999998</v>
      </c>
      <c r="AS11">
        <v>10.100137999999999</v>
      </c>
      <c r="AT11">
        <v>10.739598000000001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68.211015000000003</v>
      </c>
      <c r="BA11">
        <f t="shared" si="1"/>
        <v>1446.5448140000001</v>
      </c>
      <c r="BD11">
        <v>6.97</v>
      </c>
      <c r="BE11">
        <v>1.79</v>
      </c>
      <c r="BF11">
        <v>2.13</v>
      </c>
      <c r="BG11">
        <v>1.67</v>
      </c>
      <c r="BH11">
        <v>6.06</v>
      </c>
      <c r="BI11">
        <v>0.56000000000000005</v>
      </c>
      <c r="BJ11">
        <v>1.27</v>
      </c>
      <c r="BK11">
        <v>1.19</v>
      </c>
      <c r="BL11">
        <v>0.76</v>
      </c>
      <c r="BM11">
        <v>0.08</v>
      </c>
      <c r="BN11">
        <v>3.27</v>
      </c>
      <c r="BO11">
        <v>1.82</v>
      </c>
      <c r="BP11">
        <v>0.25</v>
      </c>
      <c r="BQ11">
        <v>1.92</v>
      </c>
      <c r="BR11">
        <v>2.1</v>
      </c>
      <c r="BS11">
        <v>0.89</v>
      </c>
      <c r="BT11">
        <v>2.5253909999999999</v>
      </c>
      <c r="BU11">
        <v>1.297706</v>
      </c>
      <c r="BV11">
        <v>2.361955</v>
      </c>
      <c r="BW11">
        <v>1.8547899999999999</v>
      </c>
      <c r="BX11">
        <v>1.8707530000000001</v>
      </c>
      <c r="BY11">
        <v>2.5954100000000002</v>
      </c>
      <c r="BZ11">
        <v>1.283863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5.1389120000000004</v>
      </c>
      <c r="CK11">
        <v>1.78051</v>
      </c>
      <c r="CL11">
        <v>2.5782639999999999</v>
      </c>
      <c r="CM11">
        <v>2.1863679999999999</v>
      </c>
      <c r="CN11">
        <v>0</v>
      </c>
      <c r="CO11">
        <v>4.1526560000000003</v>
      </c>
      <c r="CP11">
        <v>4.1165589999999996</v>
      </c>
      <c r="CQ11">
        <v>0</v>
      </c>
      <c r="CR11">
        <v>0.65554000000000001</v>
      </c>
      <c r="CS11">
        <v>1.082338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68.211015000000003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289.60186800000002</v>
      </c>
      <c r="L12">
        <v>0</v>
      </c>
      <c r="M12">
        <v>44.443241999999998</v>
      </c>
      <c r="N12">
        <v>116.14370599999999</v>
      </c>
      <c r="O12">
        <v>121.747843</v>
      </c>
      <c r="P12">
        <v>120.56439899999999</v>
      </c>
      <c r="Q12">
        <v>0</v>
      </c>
      <c r="R12">
        <v>18.105255</v>
      </c>
      <c r="S12">
        <v>20.867339000000001</v>
      </c>
      <c r="T12">
        <v>0</v>
      </c>
      <c r="U12">
        <v>335.92333500000001</v>
      </c>
      <c r="V12">
        <v>14.884874999999999</v>
      </c>
      <c r="W12">
        <v>38.132821</v>
      </c>
      <c r="X12">
        <v>108.572424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1.300473</v>
      </c>
      <c r="AE12">
        <v>0</v>
      </c>
      <c r="AF12">
        <v>8.7240439999999992</v>
      </c>
      <c r="AG12">
        <v>40.269216</v>
      </c>
      <c r="AH12">
        <v>0</v>
      </c>
      <c r="AI12">
        <v>0</v>
      </c>
      <c r="AJ12">
        <v>0</v>
      </c>
      <c r="AK12">
        <v>50.641905000000001</v>
      </c>
      <c r="AL12">
        <v>11.185411999999999</v>
      </c>
      <c r="AM12">
        <v>0</v>
      </c>
      <c r="AN12">
        <v>0.65461599999999998</v>
      </c>
      <c r="AO12">
        <v>4.5280699999999996</v>
      </c>
      <c r="AP12">
        <v>8.0150889999999997</v>
      </c>
      <c r="AQ12">
        <v>0</v>
      </c>
      <c r="AR12">
        <v>3.1881309999999998</v>
      </c>
      <c r="AS12">
        <v>10.100137999999999</v>
      </c>
      <c r="AT12">
        <v>12.462757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68.211015000000003</v>
      </c>
      <c r="BA12">
        <f t="shared" si="1"/>
        <v>1448.2679730000002</v>
      </c>
      <c r="BD12">
        <v>6.97</v>
      </c>
      <c r="BE12">
        <v>1.79</v>
      </c>
      <c r="BF12">
        <v>2.13</v>
      </c>
      <c r="BG12">
        <v>1.67</v>
      </c>
      <c r="BH12">
        <v>6.06</v>
      </c>
      <c r="BI12">
        <v>0.56000000000000005</v>
      </c>
      <c r="BJ12">
        <v>1.27</v>
      </c>
      <c r="BK12">
        <v>1.19</v>
      </c>
      <c r="BL12">
        <v>0.76</v>
      </c>
      <c r="BM12">
        <v>0.08</v>
      </c>
      <c r="BN12">
        <v>3.27</v>
      </c>
      <c r="BO12">
        <v>1.82</v>
      </c>
      <c r="BP12">
        <v>0.25</v>
      </c>
      <c r="BQ12">
        <v>1.92</v>
      </c>
      <c r="BR12">
        <v>2.1</v>
      </c>
      <c r="BS12">
        <v>0.89</v>
      </c>
      <c r="BT12">
        <v>2.5253909999999999</v>
      </c>
      <c r="BU12">
        <v>1.297706</v>
      </c>
      <c r="BV12">
        <v>2.361955</v>
      </c>
      <c r="BW12">
        <v>1.8547899999999999</v>
      </c>
      <c r="BX12">
        <v>1.8707530000000001</v>
      </c>
      <c r="BY12">
        <v>2.5954100000000002</v>
      </c>
      <c r="BZ12">
        <v>1.283863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5.1389120000000004</v>
      </c>
      <c r="CK12">
        <v>1.78051</v>
      </c>
      <c r="CL12">
        <v>2.5782639999999999</v>
      </c>
      <c r="CM12">
        <v>2.1863679999999999</v>
      </c>
      <c r="CN12">
        <v>0</v>
      </c>
      <c r="CO12">
        <v>4.1526560000000003</v>
      </c>
      <c r="CP12">
        <v>4.1165589999999996</v>
      </c>
      <c r="CQ12">
        <v>0</v>
      </c>
      <c r="CR12">
        <v>0.65554000000000001</v>
      </c>
      <c r="CS12">
        <v>1.082338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68.211015000000003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289.60186800000002</v>
      </c>
      <c r="L13">
        <v>0</v>
      </c>
      <c r="M13">
        <v>44.443241999999998</v>
      </c>
      <c r="N13">
        <v>116.14370599999999</v>
      </c>
      <c r="O13">
        <v>121.747843</v>
      </c>
      <c r="P13">
        <v>120.56439899999999</v>
      </c>
      <c r="Q13">
        <v>0</v>
      </c>
      <c r="R13">
        <v>18.105255</v>
      </c>
      <c r="S13">
        <v>20.867339000000001</v>
      </c>
      <c r="T13">
        <v>0</v>
      </c>
      <c r="U13">
        <v>335.92333500000001</v>
      </c>
      <c r="V13">
        <v>14.884874999999999</v>
      </c>
      <c r="W13">
        <v>38.132821</v>
      </c>
      <c r="X13">
        <v>108.572424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1.300473</v>
      </c>
      <c r="AE13">
        <v>0</v>
      </c>
      <c r="AF13">
        <v>8.7240439999999992</v>
      </c>
      <c r="AG13">
        <v>40.269216</v>
      </c>
      <c r="AH13">
        <v>0</v>
      </c>
      <c r="AI13">
        <v>0</v>
      </c>
      <c r="AJ13">
        <v>0</v>
      </c>
      <c r="AK13">
        <v>50.641905000000001</v>
      </c>
      <c r="AL13">
        <v>2.237082</v>
      </c>
      <c r="AM13">
        <v>0</v>
      </c>
      <c r="AN13">
        <v>0.65461599999999998</v>
      </c>
      <c r="AO13">
        <v>4.5280699999999996</v>
      </c>
      <c r="AP13">
        <v>8.0150889999999997</v>
      </c>
      <c r="AQ13">
        <v>0</v>
      </c>
      <c r="AR13">
        <v>3.1881309999999998</v>
      </c>
      <c r="AS13">
        <v>10.100137999999999</v>
      </c>
      <c r="AT13">
        <v>12.397246000000001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68.362272999999988</v>
      </c>
      <c r="BA13">
        <f t="shared" si="1"/>
        <v>1439.4053900000001</v>
      </c>
      <c r="BD13">
        <v>6.97</v>
      </c>
      <c r="BE13">
        <v>1.79</v>
      </c>
      <c r="BF13">
        <v>2.13</v>
      </c>
      <c r="BG13">
        <v>1.67</v>
      </c>
      <c r="BH13">
        <v>6.06</v>
      </c>
      <c r="BI13">
        <v>0.56000000000000005</v>
      </c>
      <c r="BJ13">
        <v>1.27</v>
      </c>
      <c r="BK13">
        <v>1.19</v>
      </c>
      <c r="BL13">
        <v>0.76</v>
      </c>
      <c r="BM13">
        <v>0.08</v>
      </c>
      <c r="BN13">
        <v>3.27</v>
      </c>
      <c r="BO13">
        <v>1.82</v>
      </c>
      <c r="BP13">
        <v>0.25</v>
      </c>
      <c r="BQ13">
        <v>1.92</v>
      </c>
      <c r="BR13">
        <v>2.1</v>
      </c>
      <c r="BS13">
        <v>0.89</v>
      </c>
      <c r="BT13">
        <v>2.5253909999999999</v>
      </c>
      <c r="BU13">
        <v>1.297706</v>
      </c>
      <c r="BV13">
        <v>2.361955</v>
      </c>
      <c r="BW13">
        <v>1.8547899999999999</v>
      </c>
      <c r="BX13">
        <v>1.8707530000000001</v>
      </c>
      <c r="BY13">
        <v>2.5954100000000002</v>
      </c>
      <c r="BZ13">
        <v>1.283863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5.1389120000000004</v>
      </c>
      <c r="CK13">
        <v>1.78051</v>
      </c>
      <c r="CL13">
        <v>2.5782639999999999</v>
      </c>
      <c r="CM13">
        <v>2.3376260000000002</v>
      </c>
      <c r="CN13">
        <v>0</v>
      </c>
      <c r="CO13">
        <v>4.1526560000000003</v>
      </c>
      <c r="CP13">
        <v>4.1165589999999996</v>
      </c>
      <c r="CQ13">
        <v>0</v>
      </c>
      <c r="CR13">
        <v>0.65554000000000001</v>
      </c>
      <c r="CS13">
        <v>1.082338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68.362272999999988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289.60186800000002</v>
      </c>
      <c r="L14">
        <v>0</v>
      </c>
      <c r="M14">
        <v>44.443241999999998</v>
      </c>
      <c r="N14">
        <v>116.14370599999999</v>
      </c>
      <c r="O14">
        <v>121.747843</v>
      </c>
      <c r="P14">
        <v>120.56439899999999</v>
      </c>
      <c r="Q14">
        <v>0</v>
      </c>
      <c r="R14">
        <v>18.105255</v>
      </c>
      <c r="S14">
        <v>20.867339000000001</v>
      </c>
      <c r="T14">
        <v>0</v>
      </c>
      <c r="U14">
        <v>335.92333500000001</v>
      </c>
      <c r="V14">
        <v>14.884874999999999</v>
      </c>
      <c r="W14">
        <v>38.132821</v>
      </c>
      <c r="X14">
        <v>108.572424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1.300473</v>
      </c>
      <c r="AE14">
        <v>0</v>
      </c>
      <c r="AF14">
        <v>8.7240439999999992</v>
      </c>
      <c r="AG14">
        <v>40.269216</v>
      </c>
      <c r="AH14">
        <v>0</v>
      </c>
      <c r="AI14">
        <v>0</v>
      </c>
      <c r="AJ14">
        <v>0</v>
      </c>
      <c r="AK14">
        <v>50.641905000000001</v>
      </c>
      <c r="AL14">
        <v>2.237082</v>
      </c>
      <c r="AM14">
        <v>0</v>
      </c>
      <c r="AN14">
        <v>0.65461599999999998</v>
      </c>
      <c r="AO14">
        <v>4.5280699999999996</v>
      </c>
      <c r="AP14">
        <v>8.0150889999999997</v>
      </c>
      <c r="AQ14">
        <v>0</v>
      </c>
      <c r="AR14">
        <v>3.1881309999999998</v>
      </c>
      <c r="AS14">
        <v>10.100137999999999</v>
      </c>
      <c r="AT14">
        <v>14.435919999999999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68.362272999999988</v>
      </c>
      <c r="BA14">
        <f t="shared" si="1"/>
        <v>1441.444064</v>
      </c>
      <c r="BD14">
        <v>6.97</v>
      </c>
      <c r="BE14">
        <v>1.79</v>
      </c>
      <c r="BF14">
        <v>2.13</v>
      </c>
      <c r="BG14">
        <v>1.67</v>
      </c>
      <c r="BH14">
        <v>6.06</v>
      </c>
      <c r="BI14">
        <v>0.56000000000000005</v>
      </c>
      <c r="BJ14">
        <v>1.27</v>
      </c>
      <c r="BK14">
        <v>1.19</v>
      </c>
      <c r="BL14">
        <v>0.76</v>
      </c>
      <c r="BM14">
        <v>0.08</v>
      </c>
      <c r="BN14">
        <v>3.27</v>
      </c>
      <c r="BO14">
        <v>1.82</v>
      </c>
      <c r="BP14">
        <v>0.25</v>
      </c>
      <c r="BQ14">
        <v>1.92</v>
      </c>
      <c r="BR14">
        <v>2.1</v>
      </c>
      <c r="BS14">
        <v>0.89</v>
      </c>
      <c r="BT14">
        <v>2.5253909999999999</v>
      </c>
      <c r="BU14">
        <v>1.297706</v>
      </c>
      <c r="BV14">
        <v>2.361955</v>
      </c>
      <c r="BW14">
        <v>1.8547899999999999</v>
      </c>
      <c r="BX14">
        <v>1.8707530000000001</v>
      </c>
      <c r="BY14">
        <v>2.5954100000000002</v>
      </c>
      <c r="BZ14">
        <v>1.283863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5.1389120000000004</v>
      </c>
      <c r="CK14">
        <v>1.78051</v>
      </c>
      <c r="CL14">
        <v>2.5782639999999999</v>
      </c>
      <c r="CM14">
        <v>2.3376260000000002</v>
      </c>
      <c r="CN14">
        <v>0</v>
      </c>
      <c r="CO14">
        <v>4.1526560000000003</v>
      </c>
      <c r="CP14">
        <v>4.1165589999999996</v>
      </c>
      <c r="CQ14">
        <v>0</v>
      </c>
      <c r="CR14">
        <v>0.65554000000000001</v>
      </c>
      <c r="CS14">
        <v>1.082338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68.362272999999988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289.60186800000002</v>
      </c>
      <c r="L15">
        <v>0</v>
      </c>
      <c r="M15">
        <v>44.443241999999998</v>
      </c>
      <c r="N15">
        <v>116.14370599999999</v>
      </c>
      <c r="O15">
        <v>121.747843</v>
      </c>
      <c r="P15">
        <v>120.56439899999999</v>
      </c>
      <c r="Q15">
        <v>0</v>
      </c>
      <c r="R15">
        <v>18.105255</v>
      </c>
      <c r="S15">
        <v>20.867339000000001</v>
      </c>
      <c r="T15">
        <v>0</v>
      </c>
      <c r="U15">
        <v>335.92333500000001</v>
      </c>
      <c r="V15">
        <v>14.884874999999999</v>
      </c>
      <c r="W15">
        <v>38.132821</v>
      </c>
      <c r="X15">
        <v>108.572424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1.300473</v>
      </c>
      <c r="AE15">
        <v>0</v>
      </c>
      <c r="AF15">
        <v>8.7240439999999992</v>
      </c>
      <c r="AG15">
        <v>40.269216</v>
      </c>
      <c r="AH15">
        <v>0</v>
      </c>
      <c r="AI15">
        <v>0</v>
      </c>
      <c r="AJ15">
        <v>0</v>
      </c>
      <c r="AK15">
        <v>50.641905000000001</v>
      </c>
      <c r="AL15">
        <v>2.237082</v>
      </c>
      <c r="AM15">
        <v>0</v>
      </c>
      <c r="AN15">
        <v>0.65461599999999998</v>
      </c>
      <c r="AO15">
        <v>4.5280699999999996</v>
      </c>
      <c r="AP15">
        <v>8.0150889999999997</v>
      </c>
      <c r="AQ15">
        <v>0</v>
      </c>
      <c r="AR15">
        <v>3.1881309999999998</v>
      </c>
      <c r="AS15">
        <v>10.100137999999999</v>
      </c>
      <c r="AT15">
        <v>14.435919999999999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68.499779999999987</v>
      </c>
      <c r="BA15">
        <f t="shared" si="1"/>
        <v>1441.5815710000002</v>
      </c>
      <c r="BD15">
        <v>6.97</v>
      </c>
      <c r="BE15">
        <v>1.79</v>
      </c>
      <c r="BF15">
        <v>2.13</v>
      </c>
      <c r="BG15">
        <v>1.67</v>
      </c>
      <c r="BH15">
        <v>6.06</v>
      </c>
      <c r="BI15">
        <v>0.56000000000000005</v>
      </c>
      <c r="BJ15">
        <v>1.27</v>
      </c>
      <c r="BK15">
        <v>1.19</v>
      </c>
      <c r="BL15">
        <v>0.76</v>
      </c>
      <c r="BM15">
        <v>0.08</v>
      </c>
      <c r="BN15">
        <v>3.27</v>
      </c>
      <c r="BO15">
        <v>1.82</v>
      </c>
      <c r="BP15">
        <v>0.25</v>
      </c>
      <c r="BQ15">
        <v>1.92</v>
      </c>
      <c r="BR15">
        <v>2.1</v>
      </c>
      <c r="BS15">
        <v>0.89</v>
      </c>
      <c r="BT15">
        <v>2.5253909999999999</v>
      </c>
      <c r="BU15">
        <v>1.297706</v>
      </c>
      <c r="BV15">
        <v>2.361955</v>
      </c>
      <c r="BW15">
        <v>1.8547899999999999</v>
      </c>
      <c r="BX15">
        <v>1.8707530000000001</v>
      </c>
      <c r="BY15">
        <v>2.5954100000000002</v>
      </c>
      <c r="BZ15">
        <v>1.283863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5.1389120000000004</v>
      </c>
      <c r="CK15">
        <v>1.78051</v>
      </c>
      <c r="CL15">
        <v>2.5782639999999999</v>
      </c>
      <c r="CM15">
        <v>2.475133</v>
      </c>
      <c r="CN15">
        <v>0</v>
      </c>
      <c r="CO15">
        <v>4.1526560000000003</v>
      </c>
      <c r="CP15">
        <v>4.1165589999999996</v>
      </c>
      <c r="CQ15">
        <v>0</v>
      </c>
      <c r="CR15">
        <v>0.65554000000000001</v>
      </c>
      <c r="CS15">
        <v>1.082338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68.499779999999987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289.60186800000002</v>
      </c>
      <c r="L16">
        <v>0</v>
      </c>
      <c r="M16">
        <v>44.443241999999998</v>
      </c>
      <c r="N16">
        <v>116.14370599999999</v>
      </c>
      <c r="O16">
        <v>121.747843</v>
      </c>
      <c r="P16">
        <v>120.56439899999999</v>
      </c>
      <c r="Q16">
        <v>0</v>
      </c>
      <c r="R16">
        <v>18.105255</v>
      </c>
      <c r="S16">
        <v>20.867339000000001</v>
      </c>
      <c r="T16">
        <v>0</v>
      </c>
      <c r="U16">
        <v>335.92333500000001</v>
      </c>
      <c r="V16">
        <v>14.884874999999999</v>
      </c>
      <c r="W16">
        <v>44.663753999999997</v>
      </c>
      <c r="X16">
        <v>127.314342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1.300473</v>
      </c>
      <c r="AE16">
        <v>0</v>
      </c>
      <c r="AF16">
        <v>8.7240439999999992</v>
      </c>
      <c r="AG16">
        <v>40.269216</v>
      </c>
      <c r="AH16">
        <v>0</v>
      </c>
      <c r="AI16">
        <v>0</v>
      </c>
      <c r="AJ16">
        <v>0</v>
      </c>
      <c r="AK16">
        <v>50.641905000000001</v>
      </c>
      <c r="AL16">
        <v>2.237082</v>
      </c>
      <c r="AM16">
        <v>0</v>
      </c>
      <c r="AN16">
        <v>0.65461599999999998</v>
      </c>
      <c r="AO16">
        <v>4.5280699999999996</v>
      </c>
      <c r="AP16">
        <v>8.0150889999999997</v>
      </c>
      <c r="AQ16">
        <v>0</v>
      </c>
      <c r="AR16">
        <v>3.1881309999999998</v>
      </c>
      <c r="AS16">
        <v>10.100137999999999</v>
      </c>
      <c r="AT16">
        <v>10.159922999999999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68.469779999999986</v>
      </c>
      <c r="BA16">
        <f t="shared" si="1"/>
        <v>1462.548425</v>
      </c>
      <c r="BD16">
        <v>6.97</v>
      </c>
      <c r="BE16">
        <v>1.79</v>
      </c>
      <c r="BF16">
        <v>2.13</v>
      </c>
      <c r="BG16">
        <v>1.67</v>
      </c>
      <c r="BH16">
        <v>6.06</v>
      </c>
      <c r="BI16">
        <v>0.56000000000000005</v>
      </c>
      <c r="BJ16">
        <v>1.27</v>
      </c>
      <c r="BK16">
        <v>1.19</v>
      </c>
      <c r="BL16">
        <v>0.73</v>
      </c>
      <c r="BM16">
        <v>0.08</v>
      </c>
      <c r="BN16">
        <v>3.27</v>
      </c>
      <c r="BO16">
        <v>1.82</v>
      </c>
      <c r="BP16">
        <v>0.25</v>
      </c>
      <c r="BQ16">
        <v>1.92</v>
      </c>
      <c r="BR16">
        <v>2.1</v>
      </c>
      <c r="BS16">
        <v>0.89</v>
      </c>
      <c r="BT16">
        <v>2.5253909999999999</v>
      </c>
      <c r="BU16">
        <v>1.297706</v>
      </c>
      <c r="BV16">
        <v>2.361955</v>
      </c>
      <c r="BW16">
        <v>1.8547899999999999</v>
      </c>
      <c r="BX16">
        <v>1.8707530000000001</v>
      </c>
      <c r="BY16">
        <v>2.5954100000000002</v>
      </c>
      <c r="BZ16">
        <v>1.283863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5.1389120000000004</v>
      </c>
      <c r="CK16">
        <v>1.78051</v>
      </c>
      <c r="CL16">
        <v>2.5782639999999999</v>
      </c>
      <c r="CM16">
        <v>2.475133</v>
      </c>
      <c r="CN16">
        <v>0</v>
      </c>
      <c r="CO16">
        <v>4.1526560000000003</v>
      </c>
      <c r="CP16">
        <v>4.1165589999999996</v>
      </c>
      <c r="CQ16">
        <v>0</v>
      </c>
      <c r="CR16">
        <v>0.65554000000000001</v>
      </c>
      <c r="CS16">
        <v>1.082338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68.469779999999986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289.60186800000002</v>
      </c>
      <c r="L17">
        <v>0</v>
      </c>
      <c r="M17">
        <v>44.443241999999998</v>
      </c>
      <c r="N17">
        <v>116.14370599999999</v>
      </c>
      <c r="O17">
        <v>121.747843</v>
      </c>
      <c r="P17">
        <v>120.56439899999999</v>
      </c>
      <c r="Q17">
        <v>0</v>
      </c>
      <c r="R17">
        <v>18.105255</v>
      </c>
      <c r="S17">
        <v>20.867339000000001</v>
      </c>
      <c r="T17">
        <v>0</v>
      </c>
      <c r="U17">
        <v>335.92333500000001</v>
      </c>
      <c r="V17">
        <v>14.884874999999999</v>
      </c>
      <c r="W17">
        <v>44.663753999999997</v>
      </c>
      <c r="X17">
        <v>127.314342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1.300473</v>
      </c>
      <c r="AE17">
        <v>0</v>
      </c>
      <c r="AF17">
        <v>8.7240439999999992</v>
      </c>
      <c r="AG17">
        <v>40.269216</v>
      </c>
      <c r="AH17">
        <v>0</v>
      </c>
      <c r="AI17">
        <v>0</v>
      </c>
      <c r="AJ17">
        <v>0</v>
      </c>
      <c r="AK17">
        <v>50.641905000000001</v>
      </c>
      <c r="AL17">
        <v>2.237082</v>
      </c>
      <c r="AM17">
        <v>0</v>
      </c>
      <c r="AN17">
        <v>0.65461599999999998</v>
      </c>
      <c r="AO17">
        <v>4.5280699999999996</v>
      </c>
      <c r="AP17">
        <v>8.0150889999999997</v>
      </c>
      <c r="AQ17">
        <v>0</v>
      </c>
      <c r="AR17">
        <v>3.1881309999999998</v>
      </c>
      <c r="AS17">
        <v>10.100137999999999</v>
      </c>
      <c r="AT17">
        <v>14.435919999999999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68.607288000000011</v>
      </c>
      <c r="BA17">
        <f t="shared" si="1"/>
        <v>1466.9619299999999</v>
      </c>
      <c r="BD17">
        <v>6.97</v>
      </c>
      <c r="BE17">
        <v>1.79</v>
      </c>
      <c r="BF17">
        <v>2.13</v>
      </c>
      <c r="BG17">
        <v>1.67</v>
      </c>
      <c r="BH17">
        <v>6.06</v>
      </c>
      <c r="BI17">
        <v>0.56000000000000005</v>
      </c>
      <c r="BJ17">
        <v>1.27</v>
      </c>
      <c r="BK17">
        <v>1.19</v>
      </c>
      <c r="BL17">
        <v>0.73</v>
      </c>
      <c r="BM17">
        <v>0.08</v>
      </c>
      <c r="BN17">
        <v>3.27</v>
      </c>
      <c r="BO17">
        <v>1.82</v>
      </c>
      <c r="BP17">
        <v>0.25</v>
      </c>
      <c r="BQ17">
        <v>1.92</v>
      </c>
      <c r="BR17">
        <v>2.1</v>
      </c>
      <c r="BS17">
        <v>0.89</v>
      </c>
      <c r="BT17">
        <v>2.5253909999999999</v>
      </c>
      <c r="BU17">
        <v>1.297706</v>
      </c>
      <c r="BV17">
        <v>2.361955</v>
      </c>
      <c r="BW17">
        <v>1.8547899999999999</v>
      </c>
      <c r="BX17">
        <v>1.8707530000000001</v>
      </c>
      <c r="BY17">
        <v>2.5954100000000002</v>
      </c>
      <c r="BZ17">
        <v>1.283863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5.1389120000000004</v>
      </c>
      <c r="CK17">
        <v>1.78051</v>
      </c>
      <c r="CL17">
        <v>2.5782639999999999</v>
      </c>
      <c r="CM17">
        <v>2.612641</v>
      </c>
      <c r="CN17">
        <v>0</v>
      </c>
      <c r="CO17">
        <v>4.1526560000000003</v>
      </c>
      <c r="CP17">
        <v>4.1165589999999996</v>
      </c>
      <c r="CQ17">
        <v>0</v>
      </c>
      <c r="CR17">
        <v>0.65554000000000001</v>
      </c>
      <c r="CS17">
        <v>1.082338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68.607288000000011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289.60186800000002</v>
      </c>
      <c r="L18">
        <v>0</v>
      </c>
      <c r="M18">
        <v>44.443241999999998</v>
      </c>
      <c r="N18">
        <v>116.14370599999999</v>
      </c>
      <c r="O18">
        <v>121.747843</v>
      </c>
      <c r="P18">
        <v>120.56439899999999</v>
      </c>
      <c r="Q18">
        <v>0</v>
      </c>
      <c r="R18">
        <v>18.105255</v>
      </c>
      <c r="S18">
        <v>20.867339000000001</v>
      </c>
      <c r="T18">
        <v>0</v>
      </c>
      <c r="U18">
        <v>335.92333500000001</v>
      </c>
      <c r="V18">
        <v>14.884874999999999</v>
      </c>
      <c r="W18">
        <v>44.663753999999997</v>
      </c>
      <c r="X18">
        <v>127.314342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1.300473</v>
      </c>
      <c r="AE18">
        <v>0</v>
      </c>
      <c r="AF18">
        <v>8.7240439999999992</v>
      </c>
      <c r="AG18">
        <v>40.269216</v>
      </c>
      <c r="AH18">
        <v>0</v>
      </c>
      <c r="AI18">
        <v>0</v>
      </c>
      <c r="AJ18">
        <v>0</v>
      </c>
      <c r="AK18">
        <v>50.641905000000001</v>
      </c>
      <c r="AL18">
        <v>2.237082</v>
      </c>
      <c r="AM18">
        <v>0</v>
      </c>
      <c r="AN18">
        <v>0.65461599999999998</v>
      </c>
      <c r="AO18">
        <v>4.5280699999999996</v>
      </c>
      <c r="AP18">
        <v>8.0150889999999997</v>
      </c>
      <c r="AQ18">
        <v>0</v>
      </c>
      <c r="AR18">
        <v>3.1881309999999998</v>
      </c>
      <c r="AS18">
        <v>10.100137999999999</v>
      </c>
      <c r="AT18">
        <v>14.435919999999999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68.637288000000012</v>
      </c>
      <c r="BA18">
        <f t="shared" si="1"/>
        <v>1466.9919300000001</v>
      </c>
      <c r="BD18">
        <v>6.97</v>
      </c>
      <c r="BE18">
        <v>1.79</v>
      </c>
      <c r="BF18">
        <v>2.13</v>
      </c>
      <c r="BG18">
        <v>1.67</v>
      </c>
      <c r="BH18">
        <v>6.06</v>
      </c>
      <c r="BI18">
        <v>0.56000000000000005</v>
      </c>
      <c r="BJ18">
        <v>1.27</v>
      </c>
      <c r="BK18">
        <v>1.19</v>
      </c>
      <c r="BL18">
        <v>0.76</v>
      </c>
      <c r="BM18">
        <v>0.08</v>
      </c>
      <c r="BN18">
        <v>3.27</v>
      </c>
      <c r="BO18">
        <v>1.82</v>
      </c>
      <c r="BP18">
        <v>0.25</v>
      </c>
      <c r="BQ18">
        <v>1.92</v>
      </c>
      <c r="BR18">
        <v>2.1</v>
      </c>
      <c r="BS18">
        <v>0.89</v>
      </c>
      <c r="BT18">
        <v>2.5253909999999999</v>
      </c>
      <c r="BU18">
        <v>1.297706</v>
      </c>
      <c r="BV18">
        <v>2.361955</v>
      </c>
      <c r="BW18">
        <v>1.8547899999999999</v>
      </c>
      <c r="BX18">
        <v>1.8707530000000001</v>
      </c>
      <c r="BY18">
        <v>2.5954100000000002</v>
      </c>
      <c r="BZ18">
        <v>1.283863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5.1389120000000004</v>
      </c>
      <c r="CK18">
        <v>1.78051</v>
      </c>
      <c r="CL18">
        <v>2.5782639999999999</v>
      </c>
      <c r="CM18">
        <v>2.612641</v>
      </c>
      <c r="CN18">
        <v>0</v>
      </c>
      <c r="CO18">
        <v>4.1526560000000003</v>
      </c>
      <c r="CP18">
        <v>4.1165589999999996</v>
      </c>
      <c r="CQ18">
        <v>0</v>
      </c>
      <c r="CR18">
        <v>0.65554000000000001</v>
      </c>
      <c r="CS18">
        <v>1.082338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68.637288000000012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289.60186800000002</v>
      </c>
      <c r="L19">
        <v>0</v>
      </c>
      <c r="M19">
        <v>44.443241999999998</v>
      </c>
      <c r="N19">
        <v>116.14370599999999</v>
      </c>
      <c r="O19">
        <v>121.747843</v>
      </c>
      <c r="P19">
        <v>120.56439899999999</v>
      </c>
      <c r="Q19">
        <v>0</v>
      </c>
      <c r="R19">
        <v>18.105255</v>
      </c>
      <c r="S19">
        <v>20.867339000000001</v>
      </c>
      <c r="T19">
        <v>0</v>
      </c>
      <c r="U19">
        <v>335.92333500000001</v>
      </c>
      <c r="V19">
        <v>14.884874999999999</v>
      </c>
      <c r="W19">
        <v>44.663753999999997</v>
      </c>
      <c r="X19">
        <v>127.314342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1.300473</v>
      </c>
      <c r="AE19">
        <v>0</v>
      </c>
      <c r="AF19">
        <v>8.7240439999999992</v>
      </c>
      <c r="AG19">
        <v>40.269216</v>
      </c>
      <c r="AH19">
        <v>0</v>
      </c>
      <c r="AI19">
        <v>0</v>
      </c>
      <c r="AJ19">
        <v>0</v>
      </c>
      <c r="AK19">
        <v>50.641905000000001</v>
      </c>
      <c r="AL19">
        <v>2.237082</v>
      </c>
      <c r="AM19">
        <v>0</v>
      </c>
      <c r="AN19">
        <v>0.65461599999999998</v>
      </c>
      <c r="AO19">
        <v>4.5280699999999996</v>
      </c>
      <c r="AP19">
        <v>8.0150889999999997</v>
      </c>
      <c r="AQ19">
        <v>0</v>
      </c>
      <c r="AR19">
        <v>3.1881309999999998</v>
      </c>
      <c r="AS19">
        <v>10.100137999999999</v>
      </c>
      <c r="AT19">
        <v>14.435919999999999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68.844795000000005</v>
      </c>
      <c r="BA19">
        <f t="shared" si="1"/>
        <v>1467.199437</v>
      </c>
      <c r="BD19">
        <v>6.97</v>
      </c>
      <c r="BE19">
        <v>1.79</v>
      </c>
      <c r="BF19">
        <v>2.13</v>
      </c>
      <c r="BG19">
        <v>1.67</v>
      </c>
      <c r="BH19">
        <v>6.06</v>
      </c>
      <c r="BI19">
        <v>0.56000000000000005</v>
      </c>
      <c r="BJ19">
        <v>1.34</v>
      </c>
      <c r="BK19">
        <v>1.19</v>
      </c>
      <c r="BL19">
        <v>0.76</v>
      </c>
      <c r="BM19">
        <v>0.08</v>
      </c>
      <c r="BN19">
        <v>3.27</v>
      </c>
      <c r="BO19">
        <v>1.82</v>
      </c>
      <c r="BP19">
        <v>0.25</v>
      </c>
      <c r="BQ19">
        <v>1.92</v>
      </c>
      <c r="BR19">
        <v>2.1</v>
      </c>
      <c r="BS19">
        <v>0.89</v>
      </c>
      <c r="BT19">
        <v>2.5253909999999999</v>
      </c>
      <c r="BU19">
        <v>1.297706</v>
      </c>
      <c r="BV19">
        <v>2.361955</v>
      </c>
      <c r="BW19">
        <v>1.8547899999999999</v>
      </c>
      <c r="BX19">
        <v>1.8707530000000001</v>
      </c>
      <c r="BY19">
        <v>2.5954100000000002</v>
      </c>
      <c r="BZ19">
        <v>1.283863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5.1389120000000004</v>
      </c>
      <c r="CK19">
        <v>1.78051</v>
      </c>
      <c r="CL19">
        <v>2.5782639999999999</v>
      </c>
      <c r="CM19">
        <v>2.7501479999999998</v>
      </c>
      <c r="CN19">
        <v>0</v>
      </c>
      <c r="CO19">
        <v>4.1526560000000003</v>
      </c>
      <c r="CP19">
        <v>4.1165589999999996</v>
      </c>
      <c r="CQ19">
        <v>0</v>
      </c>
      <c r="CR19">
        <v>0.65554000000000001</v>
      </c>
      <c r="CS19">
        <v>1.082338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68.844795000000005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289.60186800000002</v>
      </c>
      <c r="L20">
        <v>0</v>
      </c>
      <c r="M20">
        <v>44.443241999999998</v>
      </c>
      <c r="N20">
        <v>116.14370599999999</v>
      </c>
      <c r="O20">
        <v>121.747843</v>
      </c>
      <c r="P20">
        <v>120.56439899999999</v>
      </c>
      <c r="Q20">
        <v>0</v>
      </c>
      <c r="R20">
        <v>18.105255</v>
      </c>
      <c r="S20">
        <v>20.867339000000001</v>
      </c>
      <c r="T20">
        <v>0</v>
      </c>
      <c r="U20">
        <v>335.92333500000001</v>
      </c>
      <c r="V20">
        <v>14.884874999999999</v>
      </c>
      <c r="W20">
        <v>44.663753999999997</v>
      </c>
      <c r="X20">
        <v>127.314342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1.300473</v>
      </c>
      <c r="AE20">
        <v>0</v>
      </c>
      <c r="AF20">
        <v>8.7240439999999992</v>
      </c>
      <c r="AG20">
        <v>40.269216</v>
      </c>
      <c r="AH20">
        <v>0</v>
      </c>
      <c r="AI20">
        <v>0</v>
      </c>
      <c r="AJ20">
        <v>0</v>
      </c>
      <c r="AK20">
        <v>50.641905000000001</v>
      </c>
      <c r="AL20">
        <v>2.237082</v>
      </c>
      <c r="AM20">
        <v>0</v>
      </c>
      <c r="AN20">
        <v>0.65461599999999998</v>
      </c>
      <c r="AO20">
        <v>4.5280699999999996</v>
      </c>
      <c r="AP20">
        <v>8.0150889999999997</v>
      </c>
      <c r="AQ20">
        <v>0</v>
      </c>
      <c r="AR20">
        <v>3.1881309999999998</v>
      </c>
      <c r="AS20">
        <v>10.100137999999999</v>
      </c>
      <c r="AT20">
        <v>14.435919999999999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68.844795000000005</v>
      </c>
      <c r="BA20">
        <f t="shared" si="1"/>
        <v>1467.199437</v>
      </c>
      <c r="BD20">
        <v>6.97</v>
      </c>
      <c r="BE20">
        <v>1.79</v>
      </c>
      <c r="BF20">
        <v>2.13</v>
      </c>
      <c r="BG20">
        <v>1.67</v>
      </c>
      <c r="BH20">
        <v>6.06</v>
      </c>
      <c r="BI20">
        <v>0.56000000000000005</v>
      </c>
      <c r="BJ20">
        <v>1.34</v>
      </c>
      <c r="BK20">
        <v>1.19</v>
      </c>
      <c r="BL20">
        <v>0.76</v>
      </c>
      <c r="BM20">
        <v>0.08</v>
      </c>
      <c r="BN20">
        <v>3.27</v>
      </c>
      <c r="BO20">
        <v>1.82</v>
      </c>
      <c r="BP20">
        <v>0.25</v>
      </c>
      <c r="BQ20">
        <v>1.92</v>
      </c>
      <c r="BR20">
        <v>2.1</v>
      </c>
      <c r="BS20">
        <v>0.89</v>
      </c>
      <c r="BT20">
        <v>2.5253909999999999</v>
      </c>
      <c r="BU20">
        <v>1.297706</v>
      </c>
      <c r="BV20">
        <v>2.361955</v>
      </c>
      <c r="BW20">
        <v>1.8547899999999999</v>
      </c>
      <c r="BX20">
        <v>1.8707530000000001</v>
      </c>
      <c r="BY20">
        <v>2.5954100000000002</v>
      </c>
      <c r="BZ20">
        <v>1.283863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5.1389120000000004</v>
      </c>
      <c r="CK20">
        <v>1.78051</v>
      </c>
      <c r="CL20">
        <v>2.5782639999999999</v>
      </c>
      <c r="CM20">
        <v>2.7501479999999998</v>
      </c>
      <c r="CN20">
        <v>0</v>
      </c>
      <c r="CO20">
        <v>4.1526560000000003</v>
      </c>
      <c r="CP20">
        <v>4.1165589999999996</v>
      </c>
      <c r="CQ20">
        <v>0</v>
      </c>
      <c r="CR20">
        <v>0.65554000000000001</v>
      </c>
      <c r="CS20">
        <v>1.082338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68.844795000000005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289.60186800000002</v>
      </c>
      <c r="L21">
        <v>0</v>
      </c>
      <c r="M21">
        <v>44.443241999999998</v>
      </c>
      <c r="N21">
        <v>116.14370599999999</v>
      </c>
      <c r="O21">
        <v>121.747843</v>
      </c>
      <c r="P21">
        <v>120.56439899999999</v>
      </c>
      <c r="Q21">
        <v>0</v>
      </c>
      <c r="R21">
        <v>18.105255</v>
      </c>
      <c r="S21">
        <v>20.867339000000001</v>
      </c>
      <c r="T21">
        <v>0</v>
      </c>
      <c r="U21">
        <v>335.92333500000001</v>
      </c>
      <c r="V21">
        <v>14.884874999999999</v>
      </c>
      <c r="W21">
        <v>44.663753999999997</v>
      </c>
      <c r="X21">
        <v>127.314342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1.300473</v>
      </c>
      <c r="AE21">
        <v>0</v>
      </c>
      <c r="AF21">
        <v>8.7240439999999992</v>
      </c>
      <c r="AG21">
        <v>40.269216</v>
      </c>
      <c r="AH21">
        <v>0</v>
      </c>
      <c r="AI21">
        <v>0</v>
      </c>
      <c r="AJ21">
        <v>0</v>
      </c>
      <c r="AK21">
        <v>50.641905000000001</v>
      </c>
      <c r="AL21">
        <v>2.237082</v>
      </c>
      <c r="AM21">
        <v>0</v>
      </c>
      <c r="AN21">
        <v>0.65461599999999998</v>
      </c>
      <c r="AO21">
        <v>4.5280699999999996</v>
      </c>
      <c r="AP21">
        <v>8.0150889999999997</v>
      </c>
      <c r="AQ21">
        <v>0</v>
      </c>
      <c r="AR21">
        <v>3.1881309999999998</v>
      </c>
      <c r="AS21">
        <v>23.696477999999999</v>
      </c>
      <c r="AT21">
        <v>14.435919999999999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69.139809999999983</v>
      </c>
      <c r="BA21">
        <f t="shared" si="1"/>
        <v>1481.090792</v>
      </c>
      <c r="BD21">
        <v>6.97</v>
      </c>
      <c r="BE21">
        <v>1.79</v>
      </c>
      <c r="BF21">
        <v>2.15</v>
      </c>
      <c r="BG21">
        <v>1.67</v>
      </c>
      <c r="BH21">
        <v>6.06</v>
      </c>
      <c r="BI21">
        <v>0.56000000000000005</v>
      </c>
      <c r="BJ21">
        <v>1.34</v>
      </c>
      <c r="BK21">
        <v>1.19</v>
      </c>
      <c r="BL21">
        <v>0.76</v>
      </c>
      <c r="BM21">
        <v>0.08</v>
      </c>
      <c r="BN21">
        <v>3.27</v>
      </c>
      <c r="BO21">
        <v>1.82</v>
      </c>
      <c r="BP21">
        <v>0.25</v>
      </c>
      <c r="BQ21">
        <v>1.92</v>
      </c>
      <c r="BR21">
        <v>2.1</v>
      </c>
      <c r="BS21">
        <v>0.89</v>
      </c>
      <c r="BT21">
        <v>2.5253909999999999</v>
      </c>
      <c r="BU21">
        <v>1.297706</v>
      </c>
      <c r="BV21">
        <v>2.361955</v>
      </c>
      <c r="BW21">
        <v>1.8547899999999999</v>
      </c>
      <c r="BX21">
        <v>1.8707530000000001</v>
      </c>
      <c r="BY21">
        <v>2.5954100000000002</v>
      </c>
      <c r="BZ21">
        <v>1.283863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5.1389120000000004</v>
      </c>
      <c r="CK21">
        <v>1.78051</v>
      </c>
      <c r="CL21">
        <v>2.5782639999999999</v>
      </c>
      <c r="CM21">
        <v>3.025163</v>
      </c>
      <c r="CN21">
        <v>0</v>
      </c>
      <c r="CO21">
        <v>4.1526560000000003</v>
      </c>
      <c r="CP21">
        <v>4.1165589999999996</v>
      </c>
      <c r="CQ21">
        <v>0</v>
      </c>
      <c r="CR21">
        <v>0.65554000000000001</v>
      </c>
      <c r="CS21">
        <v>1.082338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69.139809999999983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289.60186800000002</v>
      </c>
      <c r="L22">
        <v>0</v>
      </c>
      <c r="M22">
        <v>44.443241999999998</v>
      </c>
      <c r="N22">
        <v>116.14370599999999</v>
      </c>
      <c r="O22">
        <v>121.747843</v>
      </c>
      <c r="P22">
        <v>120.56439899999999</v>
      </c>
      <c r="Q22">
        <v>0</v>
      </c>
      <c r="R22">
        <v>18.105255</v>
      </c>
      <c r="S22">
        <v>20.867339000000001</v>
      </c>
      <c r="T22">
        <v>0</v>
      </c>
      <c r="U22">
        <v>335.92333500000001</v>
      </c>
      <c r="V22">
        <v>19.956479000000002</v>
      </c>
      <c r="W22">
        <v>44.663753999999997</v>
      </c>
      <c r="X22">
        <v>127.314342</v>
      </c>
      <c r="Y22">
        <v>0</v>
      </c>
      <c r="Z22">
        <v>6.3531599999999999</v>
      </c>
      <c r="AA22">
        <v>0</v>
      </c>
      <c r="AB22">
        <v>0</v>
      </c>
      <c r="AC22">
        <v>0</v>
      </c>
      <c r="AD22">
        <v>1.300473</v>
      </c>
      <c r="AE22">
        <v>0</v>
      </c>
      <c r="AF22">
        <v>8.7240439999999992</v>
      </c>
      <c r="AG22">
        <v>40.269216</v>
      </c>
      <c r="AH22">
        <v>0</v>
      </c>
      <c r="AI22">
        <v>0</v>
      </c>
      <c r="AJ22">
        <v>0</v>
      </c>
      <c r="AK22">
        <v>50.641905000000001</v>
      </c>
      <c r="AL22">
        <v>2.237082</v>
      </c>
      <c r="AM22">
        <v>0</v>
      </c>
      <c r="AN22">
        <v>0.65461599999999998</v>
      </c>
      <c r="AO22">
        <v>4.5280699999999996</v>
      </c>
      <c r="AP22">
        <v>8.0150889999999997</v>
      </c>
      <c r="AQ22">
        <v>0</v>
      </c>
      <c r="AR22">
        <v>3.1881309999999998</v>
      </c>
      <c r="AS22">
        <v>23.696477999999999</v>
      </c>
      <c r="AT22">
        <v>14.435919999999999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69.414825000000008</v>
      </c>
      <c r="BA22">
        <f t="shared" si="1"/>
        <v>1492.790571</v>
      </c>
      <c r="BD22">
        <v>6.97</v>
      </c>
      <c r="BE22">
        <v>1.79</v>
      </c>
      <c r="BF22">
        <v>2.15</v>
      </c>
      <c r="BG22">
        <v>1.67</v>
      </c>
      <c r="BH22">
        <v>6.06</v>
      </c>
      <c r="BI22">
        <v>0.56000000000000005</v>
      </c>
      <c r="BJ22">
        <v>1.34</v>
      </c>
      <c r="BK22">
        <v>1.19</v>
      </c>
      <c r="BL22">
        <v>0.76</v>
      </c>
      <c r="BM22">
        <v>0.08</v>
      </c>
      <c r="BN22">
        <v>3.27</v>
      </c>
      <c r="BO22">
        <v>1.82</v>
      </c>
      <c r="BP22">
        <v>0.25</v>
      </c>
      <c r="BQ22">
        <v>1.92</v>
      </c>
      <c r="BR22">
        <v>2.1</v>
      </c>
      <c r="BS22">
        <v>0.89</v>
      </c>
      <c r="BT22">
        <v>2.5253909999999999</v>
      </c>
      <c r="BU22">
        <v>1.297706</v>
      </c>
      <c r="BV22">
        <v>2.361955</v>
      </c>
      <c r="BW22">
        <v>1.8547899999999999</v>
      </c>
      <c r="BX22">
        <v>1.8707530000000001</v>
      </c>
      <c r="BY22">
        <v>2.5954100000000002</v>
      </c>
      <c r="BZ22">
        <v>1.283863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5.1389120000000004</v>
      </c>
      <c r="CK22">
        <v>1.78051</v>
      </c>
      <c r="CL22">
        <v>2.5782639999999999</v>
      </c>
      <c r="CM22">
        <v>3.3001779999999998</v>
      </c>
      <c r="CN22">
        <v>0</v>
      </c>
      <c r="CO22">
        <v>4.1526560000000003</v>
      </c>
      <c r="CP22">
        <v>4.1165589999999996</v>
      </c>
      <c r="CQ22">
        <v>0</v>
      </c>
      <c r="CR22">
        <v>0.65554000000000001</v>
      </c>
      <c r="CS22">
        <v>1.082338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69.414825000000008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289.60186800000002</v>
      </c>
      <c r="L23">
        <v>0</v>
      </c>
      <c r="M23">
        <v>44.443241999999998</v>
      </c>
      <c r="N23">
        <v>116.14370599999999</v>
      </c>
      <c r="O23">
        <v>121.747843</v>
      </c>
      <c r="P23">
        <v>120.56439899999999</v>
      </c>
      <c r="Q23">
        <v>0</v>
      </c>
      <c r="R23">
        <v>18.105255</v>
      </c>
      <c r="S23">
        <v>20.867339000000001</v>
      </c>
      <c r="T23">
        <v>0</v>
      </c>
      <c r="U23">
        <v>335.92333500000001</v>
      </c>
      <c r="V23">
        <v>19.956479000000002</v>
      </c>
      <c r="W23">
        <v>44.663753999999997</v>
      </c>
      <c r="X23">
        <v>127.314342</v>
      </c>
      <c r="Y23">
        <v>0</v>
      </c>
      <c r="Z23">
        <v>6.3531599999999999</v>
      </c>
      <c r="AA23">
        <v>0</v>
      </c>
      <c r="AB23">
        <v>0</v>
      </c>
      <c r="AC23">
        <v>0</v>
      </c>
      <c r="AD23">
        <v>1.300473</v>
      </c>
      <c r="AE23">
        <v>15.166726000000001</v>
      </c>
      <c r="AF23">
        <v>8.7240439999999992</v>
      </c>
      <c r="AG23">
        <v>40.269216</v>
      </c>
      <c r="AH23">
        <v>22.991605</v>
      </c>
      <c r="AI23">
        <v>2.5085359999999999</v>
      </c>
      <c r="AJ23">
        <v>0</v>
      </c>
      <c r="AK23">
        <v>50.641905000000001</v>
      </c>
      <c r="AL23">
        <v>22.370823999999999</v>
      </c>
      <c r="AM23">
        <v>0</v>
      </c>
      <c r="AN23">
        <v>0.65461599999999998</v>
      </c>
      <c r="AO23">
        <v>4.5280699999999996</v>
      </c>
      <c r="AP23">
        <v>8.0150889999999997</v>
      </c>
      <c r="AQ23">
        <v>0</v>
      </c>
      <c r="AR23">
        <v>3.1881309999999998</v>
      </c>
      <c r="AS23">
        <v>23.696477999999999</v>
      </c>
      <c r="AT23">
        <v>14.435919999999999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69.622323999999992</v>
      </c>
      <c r="BA23">
        <f t="shared" si="1"/>
        <v>1553.7986789999998</v>
      </c>
      <c r="BD23">
        <v>6.97</v>
      </c>
      <c r="BE23">
        <v>1.79</v>
      </c>
      <c r="BF23">
        <v>2.15</v>
      </c>
      <c r="BG23">
        <v>1.67</v>
      </c>
      <c r="BH23">
        <v>6.06</v>
      </c>
      <c r="BI23">
        <v>0.56000000000000005</v>
      </c>
      <c r="BJ23">
        <v>1.34</v>
      </c>
      <c r="BK23">
        <v>1.19</v>
      </c>
      <c r="BL23">
        <v>0.73</v>
      </c>
      <c r="BM23">
        <v>0.09</v>
      </c>
      <c r="BN23">
        <v>3.27</v>
      </c>
      <c r="BO23">
        <v>1.82</v>
      </c>
      <c r="BP23">
        <v>0.25</v>
      </c>
      <c r="BQ23">
        <v>1.92</v>
      </c>
      <c r="BR23">
        <v>2.1</v>
      </c>
      <c r="BS23">
        <v>0.89</v>
      </c>
      <c r="BT23">
        <v>2.5253909999999999</v>
      </c>
      <c r="BU23">
        <v>1.297706</v>
      </c>
      <c r="BV23">
        <v>2.361955</v>
      </c>
      <c r="BW23">
        <v>1.8547899999999999</v>
      </c>
      <c r="BX23">
        <v>1.8707530000000001</v>
      </c>
      <c r="BY23">
        <v>2.5954100000000002</v>
      </c>
      <c r="BZ23">
        <v>1.283863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5.1389120000000004</v>
      </c>
      <c r="CK23">
        <v>1.78051</v>
      </c>
      <c r="CL23">
        <v>2.5782639999999999</v>
      </c>
      <c r="CM23">
        <v>3.4033090000000001</v>
      </c>
      <c r="CN23">
        <v>0</v>
      </c>
      <c r="CO23">
        <v>4.1526560000000003</v>
      </c>
      <c r="CP23">
        <v>4.1165589999999996</v>
      </c>
      <c r="CQ23">
        <v>0</v>
      </c>
      <c r="CR23">
        <v>0.65554000000000001</v>
      </c>
      <c r="CS23">
        <v>1.082338</v>
      </c>
      <c r="CT23">
        <v>0</v>
      </c>
      <c r="CU23">
        <v>0</v>
      </c>
      <c r="CV23">
        <v>0.12436800000000001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69.622323999999992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289.60186800000002</v>
      </c>
      <c r="L24">
        <v>0</v>
      </c>
      <c r="M24">
        <v>44.443241999999998</v>
      </c>
      <c r="N24">
        <v>116.14370599999999</v>
      </c>
      <c r="O24">
        <v>121.747843</v>
      </c>
      <c r="P24">
        <v>120.56439899999999</v>
      </c>
      <c r="Q24">
        <v>0</v>
      </c>
      <c r="R24">
        <v>18.105255</v>
      </c>
      <c r="S24">
        <v>20.867339000000001</v>
      </c>
      <c r="T24">
        <v>0</v>
      </c>
      <c r="U24">
        <v>335.92333500000001</v>
      </c>
      <c r="V24">
        <v>19.956479000000002</v>
      </c>
      <c r="W24">
        <v>44.663753999999997</v>
      </c>
      <c r="X24">
        <v>127.314342</v>
      </c>
      <c r="Y24">
        <v>0</v>
      </c>
      <c r="Z24">
        <v>6.3531599999999999</v>
      </c>
      <c r="AA24">
        <v>0</v>
      </c>
      <c r="AB24">
        <v>0</v>
      </c>
      <c r="AC24">
        <v>0</v>
      </c>
      <c r="AD24">
        <v>8.9732610000000008</v>
      </c>
      <c r="AE24">
        <v>30.333451</v>
      </c>
      <c r="AF24">
        <v>8.7240439999999992</v>
      </c>
      <c r="AG24">
        <v>40.269216</v>
      </c>
      <c r="AH24">
        <v>45.983209000000002</v>
      </c>
      <c r="AI24">
        <v>7.5256069999999999</v>
      </c>
      <c r="AJ24">
        <v>0</v>
      </c>
      <c r="AK24">
        <v>50.641905000000001</v>
      </c>
      <c r="AL24">
        <v>53.689978000000004</v>
      </c>
      <c r="AM24">
        <v>0</v>
      </c>
      <c r="AN24">
        <v>0.65461599999999998</v>
      </c>
      <c r="AO24">
        <v>4.5280699999999996</v>
      </c>
      <c r="AP24">
        <v>8.0150889999999997</v>
      </c>
      <c r="AQ24">
        <v>15.454542999999999</v>
      </c>
      <c r="AR24">
        <v>3.1881309999999998</v>
      </c>
      <c r="AS24">
        <v>23.696477999999999</v>
      </c>
      <c r="AT24">
        <v>14.435919999999999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69.746691999999982</v>
      </c>
      <c r="BA24">
        <f t="shared" si="1"/>
        <v>1651.544932</v>
      </c>
      <c r="BD24">
        <v>6.97</v>
      </c>
      <c r="BE24">
        <v>1.79</v>
      </c>
      <c r="BF24">
        <v>2.15</v>
      </c>
      <c r="BG24">
        <v>1.67</v>
      </c>
      <c r="BH24">
        <v>6.06</v>
      </c>
      <c r="BI24">
        <v>0.56000000000000005</v>
      </c>
      <c r="BJ24">
        <v>1.34</v>
      </c>
      <c r="BK24">
        <v>1.19</v>
      </c>
      <c r="BL24">
        <v>0.73</v>
      </c>
      <c r="BM24">
        <v>0.09</v>
      </c>
      <c r="BN24">
        <v>3.27</v>
      </c>
      <c r="BO24">
        <v>1.82</v>
      </c>
      <c r="BP24">
        <v>0.25</v>
      </c>
      <c r="BQ24">
        <v>1.92</v>
      </c>
      <c r="BR24">
        <v>2.1</v>
      </c>
      <c r="BS24">
        <v>0.89</v>
      </c>
      <c r="BT24">
        <v>2.5253909999999999</v>
      </c>
      <c r="BU24">
        <v>1.297706</v>
      </c>
      <c r="BV24">
        <v>2.361955</v>
      </c>
      <c r="BW24">
        <v>1.8547899999999999</v>
      </c>
      <c r="BX24">
        <v>1.8707530000000001</v>
      </c>
      <c r="BY24">
        <v>2.5954100000000002</v>
      </c>
      <c r="BZ24">
        <v>1.283863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5.1389120000000004</v>
      </c>
      <c r="CK24">
        <v>1.78051</v>
      </c>
      <c r="CL24">
        <v>2.5782639999999999</v>
      </c>
      <c r="CM24">
        <v>3.4033090000000001</v>
      </c>
      <c r="CN24">
        <v>0</v>
      </c>
      <c r="CO24">
        <v>4.1526560000000003</v>
      </c>
      <c r="CP24">
        <v>4.1165589999999996</v>
      </c>
      <c r="CQ24">
        <v>0</v>
      </c>
      <c r="CR24">
        <v>0.65554000000000001</v>
      </c>
      <c r="CS24">
        <v>1.082338</v>
      </c>
      <c r="CT24">
        <v>0</v>
      </c>
      <c r="CU24">
        <v>0</v>
      </c>
      <c r="CV24">
        <v>0.24873600000000001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69.746691999999982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289.60186800000002</v>
      </c>
      <c r="L25">
        <v>0</v>
      </c>
      <c r="M25">
        <v>44.443241999999998</v>
      </c>
      <c r="N25">
        <v>116.14370599999999</v>
      </c>
      <c r="O25">
        <v>121.747843</v>
      </c>
      <c r="P25">
        <v>120.56439899999999</v>
      </c>
      <c r="Q25">
        <v>0</v>
      </c>
      <c r="R25">
        <v>18.105255</v>
      </c>
      <c r="S25">
        <v>20.867339000000001</v>
      </c>
      <c r="T25">
        <v>0</v>
      </c>
      <c r="U25">
        <v>335.92333500000001</v>
      </c>
      <c r="V25">
        <v>19.956479000000002</v>
      </c>
      <c r="W25">
        <v>44.663753999999997</v>
      </c>
      <c r="X25">
        <v>127.314342</v>
      </c>
      <c r="Y25">
        <v>0</v>
      </c>
      <c r="Z25">
        <v>6.3531599999999999</v>
      </c>
      <c r="AA25">
        <v>0</v>
      </c>
      <c r="AB25">
        <v>0</v>
      </c>
      <c r="AC25">
        <v>7.0260559999999996</v>
      </c>
      <c r="AD25">
        <v>8.9732610000000008</v>
      </c>
      <c r="AE25">
        <v>30.333451</v>
      </c>
      <c r="AF25">
        <v>8.7240439999999992</v>
      </c>
      <c r="AG25">
        <v>40.269216</v>
      </c>
      <c r="AH25">
        <v>68.974813999999995</v>
      </c>
      <c r="AI25">
        <v>16.305481</v>
      </c>
      <c r="AJ25">
        <v>0</v>
      </c>
      <c r="AK25">
        <v>50.641905000000001</v>
      </c>
      <c r="AL25">
        <v>53.689978000000004</v>
      </c>
      <c r="AM25">
        <v>0</v>
      </c>
      <c r="AN25">
        <v>0.65461599999999998</v>
      </c>
      <c r="AO25">
        <v>3.6790569999999998</v>
      </c>
      <c r="AP25">
        <v>8.0150889999999997</v>
      </c>
      <c r="AQ25">
        <v>30.909085999999999</v>
      </c>
      <c r="AR25">
        <v>3.1881309999999998</v>
      </c>
      <c r="AS25">
        <v>10.100137999999999</v>
      </c>
      <c r="AT25">
        <v>14.435919999999999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69.901059999999987</v>
      </c>
      <c r="BA25">
        <f t="shared" si="1"/>
        <v>1691.5060249999997</v>
      </c>
      <c r="BD25">
        <v>6.97</v>
      </c>
      <c r="BE25">
        <v>1.79</v>
      </c>
      <c r="BF25">
        <v>2.15</v>
      </c>
      <c r="BG25">
        <v>1.67</v>
      </c>
      <c r="BH25">
        <v>6.06</v>
      </c>
      <c r="BI25">
        <v>0.56000000000000005</v>
      </c>
      <c r="BJ25">
        <v>1.34</v>
      </c>
      <c r="BK25">
        <v>1.19</v>
      </c>
      <c r="BL25">
        <v>0.76</v>
      </c>
      <c r="BM25">
        <v>0.09</v>
      </c>
      <c r="BN25">
        <v>3.27</v>
      </c>
      <c r="BO25">
        <v>1.82</v>
      </c>
      <c r="BP25">
        <v>0.25</v>
      </c>
      <c r="BQ25">
        <v>1.92</v>
      </c>
      <c r="BR25">
        <v>2.1</v>
      </c>
      <c r="BS25">
        <v>0.89</v>
      </c>
      <c r="BT25">
        <v>2.5253909999999999</v>
      </c>
      <c r="BU25">
        <v>1.297706</v>
      </c>
      <c r="BV25">
        <v>2.361955</v>
      </c>
      <c r="BW25">
        <v>1.8547899999999999</v>
      </c>
      <c r="BX25">
        <v>1.8707530000000001</v>
      </c>
      <c r="BY25">
        <v>2.5954100000000002</v>
      </c>
      <c r="BZ25">
        <v>1.283863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5.1389120000000004</v>
      </c>
      <c r="CK25">
        <v>1.78051</v>
      </c>
      <c r="CL25">
        <v>2.5782639999999999</v>
      </c>
      <c r="CM25">
        <v>3.4033090000000001</v>
      </c>
      <c r="CN25">
        <v>0</v>
      </c>
      <c r="CO25">
        <v>4.1526560000000003</v>
      </c>
      <c r="CP25">
        <v>4.1165589999999996</v>
      </c>
      <c r="CQ25">
        <v>0</v>
      </c>
      <c r="CR25">
        <v>0.65554000000000001</v>
      </c>
      <c r="CS25">
        <v>1.082338</v>
      </c>
      <c r="CT25">
        <v>0</v>
      </c>
      <c r="CU25">
        <v>0</v>
      </c>
      <c r="CV25">
        <v>0.37310399999999999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69.901059999999987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289.60186800000002</v>
      </c>
      <c r="L26">
        <v>0</v>
      </c>
      <c r="M26">
        <v>44.443241999999998</v>
      </c>
      <c r="N26">
        <v>116.14370599999999</v>
      </c>
      <c r="O26">
        <v>121.747843</v>
      </c>
      <c r="P26">
        <v>120.56439899999999</v>
      </c>
      <c r="Q26">
        <v>0</v>
      </c>
      <c r="R26">
        <v>18.105255</v>
      </c>
      <c r="S26">
        <v>20.867339000000001</v>
      </c>
      <c r="T26">
        <v>0</v>
      </c>
      <c r="U26">
        <v>335.92333500000001</v>
      </c>
      <c r="V26">
        <v>19.956479000000002</v>
      </c>
      <c r="W26">
        <v>44.663753999999997</v>
      </c>
      <c r="X26">
        <v>127.314342</v>
      </c>
      <c r="Y26">
        <v>0</v>
      </c>
      <c r="Z26">
        <v>6.3531599999999999</v>
      </c>
      <c r="AA26">
        <v>0</v>
      </c>
      <c r="AB26">
        <v>12.923868000000001</v>
      </c>
      <c r="AC26">
        <v>9.5353619999999992</v>
      </c>
      <c r="AD26">
        <v>17.946522000000002</v>
      </c>
      <c r="AE26">
        <v>40.570990999999999</v>
      </c>
      <c r="AF26">
        <v>8.7240439999999992</v>
      </c>
      <c r="AG26">
        <v>40.269216</v>
      </c>
      <c r="AH26">
        <v>91.966419000000002</v>
      </c>
      <c r="AI26">
        <v>16.305481</v>
      </c>
      <c r="AJ26">
        <v>0</v>
      </c>
      <c r="AK26">
        <v>50.641905000000001</v>
      </c>
      <c r="AL26">
        <v>53.689978000000004</v>
      </c>
      <c r="AM26">
        <v>3.9389590000000001</v>
      </c>
      <c r="AN26">
        <v>0.65461599999999998</v>
      </c>
      <c r="AO26">
        <v>3.6790569999999998</v>
      </c>
      <c r="AP26">
        <v>8.0150889999999997</v>
      </c>
      <c r="AQ26">
        <v>30.909085999999999</v>
      </c>
      <c r="AR26">
        <v>3.1881309999999998</v>
      </c>
      <c r="AS26">
        <v>10.100137999999999</v>
      </c>
      <c r="AT26">
        <v>14.435919999999999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70.342261000000008</v>
      </c>
      <c r="BA26">
        <f t="shared" si="1"/>
        <v>1753.5217650000002</v>
      </c>
      <c r="BD26">
        <v>6.97</v>
      </c>
      <c r="BE26">
        <v>1.79</v>
      </c>
      <c r="BF26">
        <v>2.15</v>
      </c>
      <c r="BG26">
        <v>1.67</v>
      </c>
      <c r="BH26">
        <v>6.06</v>
      </c>
      <c r="BI26">
        <v>0.57999999999999996</v>
      </c>
      <c r="BJ26">
        <v>1.37</v>
      </c>
      <c r="BK26">
        <v>1.19</v>
      </c>
      <c r="BL26">
        <v>0.76</v>
      </c>
      <c r="BM26">
        <v>0.09</v>
      </c>
      <c r="BN26">
        <v>3.27</v>
      </c>
      <c r="BO26">
        <v>1.82</v>
      </c>
      <c r="BP26">
        <v>0.25</v>
      </c>
      <c r="BQ26">
        <v>1.92</v>
      </c>
      <c r="BR26">
        <v>2.1</v>
      </c>
      <c r="BS26">
        <v>0.89</v>
      </c>
      <c r="BT26">
        <v>2.5253909999999999</v>
      </c>
      <c r="BU26">
        <v>1.297706</v>
      </c>
      <c r="BV26">
        <v>2.361955</v>
      </c>
      <c r="BW26">
        <v>1.8547899999999999</v>
      </c>
      <c r="BX26">
        <v>1.8707530000000001</v>
      </c>
      <c r="BY26">
        <v>2.5954100000000002</v>
      </c>
      <c r="BZ26">
        <v>1.283863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5.1389120000000004</v>
      </c>
      <c r="CK26">
        <v>1.78051</v>
      </c>
      <c r="CL26">
        <v>2.5782639999999999</v>
      </c>
      <c r="CM26">
        <v>3.4033090000000001</v>
      </c>
      <c r="CN26">
        <v>0</v>
      </c>
      <c r="CO26">
        <v>4.1526560000000003</v>
      </c>
      <c r="CP26">
        <v>4.1165589999999996</v>
      </c>
      <c r="CQ26">
        <v>0</v>
      </c>
      <c r="CR26">
        <v>0.65554000000000001</v>
      </c>
      <c r="CS26">
        <v>1.082338</v>
      </c>
      <c r="CT26">
        <v>0</v>
      </c>
      <c r="CU26">
        <v>0.26683299999999999</v>
      </c>
      <c r="CV26">
        <v>0.49747200000000003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70.342261000000008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289.60186800000002</v>
      </c>
      <c r="L27">
        <v>0</v>
      </c>
      <c r="M27">
        <v>44.443241999999998</v>
      </c>
      <c r="N27">
        <v>116.14370599999999</v>
      </c>
      <c r="O27">
        <v>121.747843</v>
      </c>
      <c r="P27">
        <v>120.56439899999999</v>
      </c>
      <c r="Q27">
        <v>0</v>
      </c>
      <c r="R27">
        <v>18.105255</v>
      </c>
      <c r="S27">
        <v>20.867339000000001</v>
      </c>
      <c r="T27">
        <v>0</v>
      </c>
      <c r="U27">
        <v>335.92333500000001</v>
      </c>
      <c r="V27">
        <v>19.956479000000002</v>
      </c>
      <c r="W27">
        <v>44.663753999999997</v>
      </c>
      <c r="X27">
        <v>127.314342</v>
      </c>
      <c r="Y27">
        <v>0</v>
      </c>
      <c r="Z27">
        <v>12.600434</v>
      </c>
      <c r="AA27">
        <v>0</v>
      </c>
      <c r="AB27">
        <v>12.923868000000001</v>
      </c>
      <c r="AC27">
        <v>19.070723000000001</v>
      </c>
      <c r="AD27">
        <v>26.919782999999999</v>
      </c>
      <c r="AE27">
        <v>48.659911000000001</v>
      </c>
      <c r="AF27">
        <v>17.448087999999998</v>
      </c>
      <c r="AG27">
        <v>40.269216</v>
      </c>
      <c r="AH27">
        <v>114.95802399999999</v>
      </c>
      <c r="AI27">
        <v>16.305481</v>
      </c>
      <c r="AJ27">
        <v>0</v>
      </c>
      <c r="AK27">
        <v>50.641905000000001</v>
      </c>
      <c r="AL27">
        <v>53.689978000000004</v>
      </c>
      <c r="AM27">
        <v>4.7267510000000001</v>
      </c>
      <c r="AN27">
        <v>0.65461599999999998</v>
      </c>
      <c r="AO27">
        <v>3.6790569999999998</v>
      </c>
      <c r="AP27">
        <v>8.0150889999999997</v>
      </c>
      <c r="AQ27">
        <v>46.363629000000003</v>
      </c>
      <c r="AR27">
        <v>3.1881309999999998</v>
      </c>
      <c r="AS27">
        <v>10.100137999999999</v>
      </c>
      <c r="AT27">
        <v>14.435919999999999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71.047307000000004</v>
      </c>
      <c r="BA27">
        <f t="shared" si="1"/>
        <v>1835.0296110000002</v>
      </c>
      <c r="BD27">
        <v>6.97</v>
      </c>
      <c r="BE27">
        <v>1.79</v>
      </c>
      <c r="BF27">
        <v>2.15</v>
      </c>
      <c r="BG27">
        <v>1.67</v>
      </c>
      <c r="BH27">
        <v>6.06</v>
      </c>
      <c r="BI27">
        <v>0.57999999999999996</v>
      </c>
      <c r="BJ27">
        <v>1.37</v>
      </c>
      <c r="BK27">
        <v>1.19</v>
      </c>
      <c r="BL27">
        <v>0.76</v>
      </c>
      <c r="BM27">
        <v>0.09</v>
      </c>
      <c r="BN27">
        <v>3.27</v>
      </c>
      <c r="BO27">
        <v>1.82</v>
      </c>
      <c r="BP27">
        <v>0.25</v>
      </c>
      <c r="BQ27">
        <v>1.92</v>
      </c>
      <c r="BR27">
        <v>2.1</v>
      </c>
      <c r="BS27">
        <v>0.89</v>
      </c>
      <c r="BT27">
        <v>2.5253909999999999</v>
      </c>
      <c r="BU27">
        <v>1.297706</v>
      </c>
      <c r="BV27">
        <v>2.361955</v>
      </c>
      <c r="BW27">
        <v>1.8547899999999999</v>
      </c>
      <c r="BX27">
        <v>1.8707530000000001</v>
      </c>
      <c r="BY27">
        <v>2.5954100000000002</v>
      </c>
      <c r="BZ27">
        <v>1.283863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5.1389120000000004</v>
      </c>
      <c r="CK27">
        <v>1.78051</v>
      </c>
      <c r="CL27">
        <v>2.5782639999999999</v>
      </c>
      <c r="CM27">
        <v>3.4033090000000001</v>
      </c>
      <c r="CN27">
        <v>0</v>
      </c>
      <c r="CO27">
        <v>4.1526560000000003</v>
      </c>
      <c r="CP27">
        <v>4.1165589999999996</v>
      </c>
      <c r="CQ27">
        <v>0</v>
      </c>
      <c r="CR27">
        <v>0.65554000000000001</v>
      </c>
      <c r="CS27">
        <v>1.082338</v>
      </c>
      <c r="CT27">
        <v>0.31384600000000001</v>
      </c>
      <c r="CU27">
        <v>0.53366499999999994</v>
      </c>
      <c r="CV27">
        <v>0.62183999999999995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71.047307000000004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289.60186800000002</v>
      </c>
      <c r="L28">
        <v>0</v>
      </c>
      <c r="M28">
        <v>44.443241999999998</v>
      </c>
      <c r="N28">
        <v>116.14370599999999</v>
      </c>
      <c r="O28">
        <v>121.747843</v>
      </c>
      <c r="P28">
        <v>120.56439899999999</v>
      </c>
      <c r="Q28">
        <v>0</v>
      </c>
      <c r="R28">
        <v>18.105255</v>
      </c>
      <c r="S28">
        <v>20.867339000000001</v>
      </c>
      <c r="T28">
        <v>0</v>
      </c>
      <c r="U28">
        <v>335.92333500000001</v>
      </c>
      <c r="V28">
        <v>19.956479000000002</v>
      </c>
      <c r="W28">
        <v>44.663753999999997</v>
      </c>
      <c r="X28">
        <v>127.314342</v>
      </c>
      <c r="Y28">
        <v>0</v>
      </c>
      <c r="Z28">
        <v>18.926064</v>
      </c>
      <c r="AA28">
        <v>13.383990000000001</v>
      </c>
      <c r="AB28">
        <v>25.979610999999998</v>
      </c>
      <c r="AC28">
        <v>28.634943</v>
      </c>
      <c r="AD28">
        <v>35.893044000000003</v>
      </c>
      <c r="AE28">
        <v>48.659911000000001</v>
      </c>
      <c r="AF28">
        <v>29.080145999999999</v>
      </c>
      <c r="AG28">
        <v>40.269216</v>
      </c>
      <c r="AH28">
        <v>137.94962799999999</v>
      </c>
      <c r="AI28">
        <v>16.305481</v>
      </c>
      <c r="AJ28">
        <v>0</v>
      </c>
      <c r="AK28">
        <v>50.641905000000001</v>
      </c>
      <c r="AL28">
        <v>22.370823999999999</v>
      </c>
      <c r="AM28">
        <v>10.241294</v>
      </c>
      <c r="AN28">
        <v>0.65461599999999998</v>
      </c>
      <c r="AO28">
        <v>3.6790569999999998</v>
      </c>
      <c r="AP28">
        <v>8.0150889999999997</v>
      </c>
      <c r="AQ28">
        <v>61.818171999999997</v>
      </c>
      <c r="AR28">
        <v>3.1881309999999998</v>
      </c>
      <c r="AS28">
        <v>10.100137999999999</v>
      </c>
      <c r="AT28">
        <v>14.435919999999999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72.066199999999995</v>
      </c>
      <c r="BA28">
        <f t="shared" si="1"/>
        <v>1911.6249419999999</v>
      </c>
      <c r="BD28">
        <v>6.97</v>
      </c>
      <c r="BE28">
        <v>1.79</v>
      </c>
      <c r="BF28">
        <v>2.15</v>
      </c>
      <c r="BG28">
        <v>1.67</v>
      </c>
      <c r="BH28">
        <v>6.06</v>
      </c>
      <c r="BI28">
        <v>0.57999999999999996</v>
      </c>
      <c r="BJ28">
        <v>1.37</v>
      </c>
      <c r="BK28">
        <v>1.19</v>
      </c>
      <c r="BL28">
        <v>0.76</v>
      </c>
      <c r="BM28">
        <v>0.09</v>
      </c>
      <c r="BN28">
        <v>3.27</v>
      </c>
      <c r="BO28">
        <v>1.82</v>
      </c>
      <c r="BP28">
        <v>0.25</v>
      </c>
      <c r="BQ28">
        <v>1.92</v>
      </c>
      <c r="BR28">
        <v>2.1</v>
      </c>
      <c r="BS28">
        <v>0.89</v>
      </c>
      <c r="BT28">
        <v>2.5253909999999999</v>
      </c>
      <c r="BU28">
        <v>1.297706</v>
      </c>
      <c r="BV28">
        <v>2.361955</v>
      </c>
      <c r="BW28">
        <v>1.8547899999999999</v>
      </c>
      <c r="BX28">
        <v>1.8707530000000001</v>
      </c>
      <c r="BY28">
        <v>2.5954100000000002</v>
      </c>
      <c r="BZ28">
        <v>1.283863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5.1389120000000004</v>
      </c>
      <c r="CK28">
        <v>1.78051</v>
      </c>
      <c r="CL28">
        <v>2.5782639999999999</v>
      </c>
      <c r="CM28">
        <v>3.4033090000000001</v>
      </c>
      <c r="CN28">
        <v>0</v>
      </c>
      <c r="CO28">
        <v>4.1526560000000003</v>
      </c>
      <c r="CP28">
        <v>4.1165589999999996</v>
      </c>
      <c r="CQ28">
        <v>0</v>
      </c>
      <c r="CR28">
        <v>0.65554000000000001</v>
      </c>
      <c r="CS28">
        <v>1.082338</v>
      </c>
      <c r="CT28">
        <v>0.94153799999999999</v>
      </c>
      <c r="CU28">
        <v>0.80049800000000004</v>
      </c>
      <c r="CV28">
        <v>0.74620799999999998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72.066199999999995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289.60186800000002</v>
      </c>
      <c r="L29">
        <v>0</v>
      </c>
      <c r="M29">
        <v>44.443241999999998</v>
      </c>
      <c r="N29">
        <v>116.14370599999999</v>
      </c>
      <c r="O29">
        <v>121.747843</v>
      </c>
      <c r="P29">
        <v>119.48522800000001</v>
      </c>
      <c r="Q29">
        <v>0</v>
      </c>
      <c r="R29">
        <v>18.105255</v>
      </c>
      <c r="S29">
        <v>20.867339000000001</v>
      </c>
      <c r="T29">
        <v>0</v>
      </c>
      <c r="U29">
        <v>335.92333500000001</v>
      </c>
      <c r="V29">
        <v>13.720129</v>
      </c>
      <c r="W29">
        <v>44.663753999999997</v>
      </c>
      <c r="X29">
        <v>127.314342</v>
      </c>
      <c r="Y29">
        <v>0</v>
      </c>
      <c r="Z29">
        <v>18.926064</v>
      </c>
      <c r="AA29">
        <v>13.383990000000001</v>
      </c>
      <c r="AB29">
        <v>39.088106000000003</v>
      </c>
      <c r="AC29">
        <v>28.634943</v>
      </c>
      <c r="AD29">
        <v>35.893044000000003</v>
      </c>
      <c r="AE29">
        <v>48.659911000000001</v>
      </c>
      <c r="AF29">
        <v>29.080145999999999</v>
      </c>
      <c r="AG29">
        <v>40.269216</v>
      </c>
      <c r="AH29">
        <v>137.94962799999999</v>
      </c>
      <c r="AI29">
        <v>16.305481</v>
      </c>
      <c r="AJ29">
        <v>0</v>
      </c>
      <c r="AK29">
        <v>50.641905000000001</v>
      </c>
      <c r="AL29">
        <v>11.185411999999999</v>
      </c>
      <c r="AM29">
        <v>10.241294</v>
      </c>
      <c r="AN29">
        <v>0.65461599999999998</v>
      </c>
      <c r="AO29">
        <v>3.6790569999999998</v>
      </c>
      <c r="AP29">
        <v>8.0150889999999997</v>
      </c>
      <c r="AQ29">
        <v>61.818171999999997</v>
      </c>
      <c r="AR29">
        <v>3.1881309999999998</v>
      </c>
      <c r="AS29">
        <v>10.100137999999999</v>
      </c>
      <c r="AT29">
        <v>14.435919999999999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72.323032999999995</v>
      </c>
      <c r="BA29">
        <f t="shared" si="1"/>
        <v>1906.489337</v>
      </c>
      <c r="BD29">
        <v>6.97</v>
      </c>
      <c r="BE29">
        <v>1.79</v>
      </c>
      <c r="BF29">
        <v>2.15</v>
      </c>
      <c r="BG29">
        <v>1.67</v>
      </c>
      <c r="BH29">
        <v>6.06</v>
      </c>
      <c r="BI29">
        <v>0.57999999999999996</v>
      </c>
      <c r="BJ29">
        <v>1.37</v>
      </c>
      <c r="BK29">
        <v>1.19</v>
      </c>
      <c r="BL29">
        <v>0.76</v>
      </c>
      <c r="BM29">
        <v>0.08</v>
      </c>
      <c r="BN29">
        <v>3.27</v>
      </c>
      <c r="BO29">
        <v>1.82</v>
      </c>
      <c r="BP29">
        <v>0.25</v>
      </c>
      <c r="BQ29">
        <v>1.92</v>
      </c>
      <c r="BR29">
        <v>2.1</v>
      </c>
      <c r="BS29">
        <v>0.89</v>
      </c>
      <c r="BT29">
        <v>2.5253909999999999</v>
      </c>
      <c r="BU29">
        <v>1.297706</v>
      </c>
      <c r="BV29">
        <v>2.361955</v>
      </c>
      <c r="BW29">
        <v>1.8547899999999999</v>
      </c>
      <c r="BX29">
        <v>1.8707530000000001</v>
      </c>
      <c r="BY29">
        <v>2.5954100000000002</v>
      </c>
      <c r="BZ29">
        <v>1.283863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5.1389120000000004</v>
      </c>
      <c r="CK29">
        <v>1.78051</v>
      </c>
      <c r="CL29">
        <v>2.5782639999999999</v>
      </c>
      <c r="CM29">
        <v>3.4033090000000001</v>
      </c>
      <c r="CN29">
        <v>0</v>
      </c>
      <c r="CO29">
        <v>4.1526560000000003</v>
      </c>
      <c r="CP29">
        <v>4.1165589999999996</v>
      </c>
      <c r="CQ29">
        <v>0</v>
      </c>
      <c r="CR29">
        <v>0.65554000000000001</v>
      </c>
      <c r="CS29">
        <v>1.082338</v>
      </c>
      <c r="CT29">
        <v>0.94153799999999999</v>
      </c>
      <c r="CU29">
        <v>1.067331</v>
      </c>
      <c r="CV29">
        <v>0.74620799999999998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72.323032999999995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289.60186800000002</v>
      </c>
      <c r="L30">
        <v>0</v>
      </c>
      <c r="M30">
        <v>44.443241999999998</v>
      </c>
      <c r="N30">
        <v>116.14370599999999</v>
      </c>
      <c r="O30">
        <v>121.747843</v>
      </c>
      <c r="P30">
        <v>119.48522800000001</v>
      </c>
      <c r="Q30">
        <v>0</v>
      </c>
      <c r="R30">
        <v>18.105255</v>
      </c>
      <c r="S30">
        <v>20.867339000000001</v>
      </c>
      <c r="T30">
        <v>0</v>
      </c>
      <c r="U30">
        <v>335.92333500000001</v>
      </c>
      <c r="V30">
        <v>14.205769999999999</v>
      </c>
      <c r="W30">
        <v>44.663753999999997</v>
      </c>
      <c r="X30">
        <v>127.314342</v>
      </c>
      <c r="Y30">
        <v>0</v>
      </c>
      <c r="Z30">
        <v>18.926064</v>
      </c>
      <c r="AA30">
        <v>13.383990000000001</v>
      </c>
      <c r="AB30">
        <v>39.088106000000003</v>
      </c>
      <c r="AC30">
        <v>28.634943</v>
      </c>
      <c r="AD30">
        <v>35.893044000000003</v>
      </c>
      <c r="AE30">
        <v>48.659911000000001</v>
      </c>
      <c r="AF30">
        <v>29.080145999999999</v>
      </c>
      <c r="AG30">
        <v>40.269216</v>
      </c>
      <c r="AH30">
        <v>137.94962799999999</v>
      </c>
      <c r="AI30">
        <v>16.305481</v>
      </c>
      <c r="AJ30">
        <v>0</v>
      </c>
      <c r="AK30">
        <v>50.641905000000001</v>
      </c>
      <c r="AL30">
        <v>11.185411999999999</v>
      </c>
      <c r="AM30">
        <v>10.241294</v>
      </c>
      <c r="AN30">
        <v>0.65461599999999998</v>
      </c>
      <c r="AO30">
        <v>3.6790569999999998</v>
      </c>
      <c r="AP30">
        <v>8.0150889999999997</v>
      </c>
      <c r="AQ30">
        <v>61.818171999999997</v>
      </c>
      <c r="AR30">
        <v>3.1881309999999998</v>
      </c>
      <c r="AS30">
        <v>10.100137999999999</v>
      </c>
      <c r="AT30">
        <v>14.435919999999999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72.293032999999994</v>
      </c>
      <c r="BA30">
        <f t="shared" si="1"/>
        <v>1906.944978</v>
      </c>
      <c r="BD30">
        <v>6.97</v>
      </c>
      <c r="BE30">
        <v>1.79</v>
      </c>
      <c r="BF30">
        <v>2.15</v>
      </c>
      <c r="BG30">
        <v>1.67</v>
      </c>
      <c r="BH30">
        <v>6.06</v>
      </c>
      <c r="BI30">
        <v>0.57999999999999996</v>
      </c>
      <c r="BJ30">
        <v>1.37</v>
      </c>
      <c r="BK30">
        <v>1.19</v>
      </c>
      <c r="BL30">
        <v>0.73</v>
      </c>
      <c r="BM30">
        <v>0.08</v>
      </c>
      <c r="BN30">
        <v>3.27</v>
      </c>
      <c r="BO30">
        <v>1.82</v>
      </c>
      <c r="BP30">
        <v>0.25</v>
      </c>
      <c r="BQ30">
        <v>1.92</v>
      </c>
      <c r="BR30">
        <v>2.1</v>
      </c>
      <c r="BS30">
        <v>0.89</v>
      </c>
      <c r="BT30">
        <v>2.5253909999999999</v>
      </c>
      <c r="BU30">
        <v>1.297706</v>
      </c>
      <c r="BV30">
        <v>2.361955</v>
      </c>
      <c r="BW30">
        <v>1.8547899999999999</v>
      </c>
      <c r="BX30">
        <v>1.8707530000000001</v>
      </c>
      <c r="BY30">
        <v>2.5954100000000002</v>
      </c>
      <c r="BZ30">
        <v>1.283863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5.1389120000000004</v>
      </c>
      <c r="CK30">
        <v>1.78051</v>
      </c>
      <c r="CL30">
        <v>2.5782639999999999</v>
      </c>
      <c r="CM30">
        <v>3.4033090000000001</v>
      </c>
      <c r="CN30">
        <v>0</v>
      </c>
      <c r="CO30">
        <v>4.1526560000000003</v>
      </c>
      <c r="CP30">
        <v>4.1165589999999996</v>
      </c>
      <c r="CQ30">
        <v>0</v>
      </c>
      <c r="CR30">
        <v>0.65554000000000001</v>
      </c>
      <c r="CS30">
        <v>1.082338</v>
      </c>
      <c r="CT30">
        <v>0.94153799999999999</v>
      </c>
      <c r="CU30">
        <v>1.067331</v>
      </c>
      <c r="CV30">
        <v>0.74620799999999998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72.293032999999994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330.52815500000003</v>
      </c>
      <c r="L31">
        <v>0</v>
      </c>
      <c r="M31">
        <v>44.443241999999998</v>
      </c>
      <c r="N31">
        <v>116.14370599999999</v>
      </c>
      <c r="O31">
        <v>121.747843</v>
      </c>
      <c r="P31">
        <v>119.48522800000001</v>
      </c>
      <c r="Q31">
        <v>0</v>
      </c>
      <c r="R31">
        <v>18.105255</v>
      </c>
      <c r="S31">
        <v>20.867339000000001</v>
      </c>
      <c r="T31">
        <v>0</v>
      </c>
      <c r="U31">
        <v>335.92333500000001</v>
      </c>
      <c r="V31">
        <v>14.82137</v>
      </c>
      <c r="W31">
        <v>44.663753999999997</v>
      </c>
      <c r="X31">
        <v>127.314342</v>
      </c>
      <c r="Y31">
        <v>0</v>
      </c>
      <c r="Z31">
        <v>18.926064</v>
      </c>
      <c r="AA31">
        <v>13.383990000000001</v>
      </c>
      <c r="AB31">
        <v>39.088106000000003</v>
      </c>
      <c r="AC31">
        <v>28.634943</v>
      </c>
      <c r="AD31">
        <v>35.893044000000003</v>
      </c>
      <c r="AE31">
        <v>48.659911000000001</v>
      </c>
      <c r="AF31">
        <v>29.080145999999999</v>
      </c>
      <c r="AG31">
        <v>40.269216</v>
      </c>
      <c r="AH31">
        <v>137.94962799999999</v>
      </c>
      <c r="AI31">
        <v>3.7628029999999999</v>
      </c>
      <c r="AJ31">
        <v>0</v>
      </c>
      <c r="AK31">
        <v>50.641905000000001</v>
      </c>
      <c r="AL31">
        <v>11.185411999999999</v>
      </c>
      <c r="AM31">
        <v>10.241294</v>
      </c>
      <c r="AN31">
        <v>0.65461599999999998</v>
      </c>
      <c r="AO31">
        <v>3.6790569999999998</v>
      </c>
      <c r="AP31">
        <v>8.0150889999999997</v>
      </c>
      <c r="AQ31">
        <v>61.818171999999997</v>
      </c>
      <c r="AR31">
        <v>51.010098999999997</v>
      </c>
      <c r="AS31">
        <v>15.538674</v>
      </c>
      <c r="AT31">
        <v>14.435919999999999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72.243032999999983</v>
      </c>
      <c r="BA31">
        <f t="shared" si="1"/>
        <v>1989.1546909999997</v>
      </c>
      <c r="BD31">
        <v>6.97</v>
      </c>
      <c r="BE31">
        <v>1.79</v>
      </c>
      <c r="BF31">
        <v>2.15</v>
      </c>
      <c r="BG31">
        <v>1.67</v>
      </c>
      <c r="BH31">
        <v>6.06</v>
      </c>
      <c r="BI31">
        <v>0.56000000000000005</v>
      </c>
      <c r="BJ31">
        <v>1.34</v>
      </c>
      <c r="BK31">
        <v>1.19</v>
      </c>
      <c r="BL31">
        <v>0.73</v>
      </c>
      <c r="BM31">
        <v>0.08</v>
      </c>
      <c r="BN31">
        <v>3.27</v>
      </c>
      <c r="BO31">
        <v>1.82</v>
      </c>
      <c r="BP31">
        <v>0.25</v>
      </c>
      <c r="BQ31">
        <v>1.92</v>
      </c>
      <c r="BR31">
        <v>2.1</v>
      </c>
      <c r="BS31">
        <v>0.89</v>
      </c>
      <c r="BT31">
        <v>2.5253909999999999</v>
      </c>
      <c r="BU31">
        <v>1.297706</v>
      </c>
      <c r="BV31">
        <v>2.361955</v>
      </c>
      <c r="BW31">
        <v>1.8547899999999999</v>
      </c>
      <c r="BX31">
        <v>1.8707530000000001</v>
      </c>
      <c r="BY31">
        <v>2.5954100000000002</v>
      </c>
      <c r="BZ31">
        <v>1.283863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5.1389120000000004</v>
      </c>
      <c r="CK31">
        <v>1.78051</v>
      </c>
      <c r="CL31">
        <v>2.5782639999999999</v>
      </c>
      <c r="CM31">
        <v>3.4033090000000001</v>
      </c>
      <c r="CN31">
        <v>0</v>
      </c>
      <c r="CO31">
        <v>4.1526560000000003</v>
      </c>
      <c r="CP31">
        <v>4.1165589999999996</v>
      </c>
      <c r="CQ31">
        <v>0</v>
      </c>
      <c r="CR31">
        <v>0.65554000000000001</v>
      </c>
      <c r="CS31">
        <v>1.082338</v>
      </c>
      <c r="CT31">
        <v>0.94153799999999999</v>
      </c>
      <c r="CU31">
        <v>1.067331</v>
      </c>
      <c r="CV31">
        <v>0.74620799999999998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72.243032999999983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330.52815500000003</v>
      </c>
      <c r="L32">
        <v>0</v>
      </c>
      <c r="M32">
        <v>44.443241999999998</v>
      </c>
      <c r="N32">
        <v>116.14370599999999</v>
      </c>
      <c r="O32">
        <v>121.747843</v>
      </c>
      <c r="P32">
        <v>119.48522800000001</v>
      </c>
      <c r="Q32">
        <v>0</v>
      </c>
      <c r="R32">
        <v>20.399515000000001</v>
      </c>
      <c r="S32">
        <v>25.085872999999999</v>
      </c>
      <c r="T32">
        <v>0</v>
      </c>
      <c r="U32">
        <v>335.92333500000001</v>
      </c>
      <c r="V32">
        <v>14.82137</v>
      </c>
      <c r="W32">
        <v>44.663753999999997</v>
      </c>
      <c r="X32">
        <v>127.314342</v>
      </c>
      <c r="Y32">
        <v>0</v>
      </c>
      <c r="Z32">
        <v>6.3086880000000001</v>
      </c>
      <c r="AA32">
        <v>13.383990000000001</v>
      </c>
      <c r="AB32">
        <v>39.088106000000003</v>
      </c>
      <c r="AC32">
        <v>28.634943</v>
      </c>
      <c r="AD32">
        <v>35.893044000000003</v>
      </c>
      <c r="AE32">
        <v>48.659911000000001</v>
      </c>
      <c r="AF32">
        <v>17.448087999999998</v>
      </c>
      <c r="AG32">
        <v>40.269216</v>
      </c>
      <c r="AH32">
        <v>137.94962799999999</v>
      </c>
      <c r="AI32">
        <v>3.1356700000000002</v>
      </c>
      <c r="AJ32">
        <v>0</v>
      </c>
      <c r="AK32">
        <v>50.641905000000001</v>
      </c>
      <c r="AL32">
        <v>11.185411999999999</v>
      </c>
      <c r="AM32">
        <v>5.1994259999999999</v>
      </c>
      <c r="AN32">
        <v>0.65461599999999998</v>
      </c>
      <c r="AO32">
        <v>3.6790569999999998</v>
      </c>
      <c r="AP32">
        <v>8.0150889999999997</v>
      </c>
      <c r="AQ32">
        <v>61.818171999999997</v>
      </c>
      <c r="AR32">
        <v>51.010098999999997</v>
      </c>
      <c r="AS32">
        <v>15.538674</v>
      </c>
      <c r="AT32">
        <v>14.435919999999999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71.645340999999988</v>
      </c>
      <c r="BA32">
        <f t="shared" si="1"/>
        <v>1965.1513579999994</v>
      </c>
      <c r="BD32">
        <v>6.97</v>
      </c>
      <c r="BE32">
        <v>1.79</v>
      </c>
      <c r="BF32">
        <v>2.15</v>
      </c>
      <c r="BG32">
        <v>1.67</v>
      </c>
      <c r="BH32">
        <v>6.06</v>
      </c>
      <c r="BI32">
        <v>0.56000000000000005</v>
      </c>
      <c r="BJ32">
        <v>1.34</v>
      </c>
      <c r="BK32">
        <v>1.19</v>
      </c>
      <c r="BL32">
        <v>0.76</v>
      </c>
      <c r="BM32">
        <v>0.08</v>
      </c>
      <c r="BN32">
        <v>3.27</v>
      </c>
      <c r="BO32">
        <v>1.82</v>
      </c>
      <c r="BP32">
        <v>0.25</v>
      </c>
      <c r="BQ32">
        <v>1.92</v>
      </c>
      <c r="BR32">
        <v>2.1</v>
      </c>
      <c r="BS32">
        <v>0.89</v>
      </c>
      <c r="BT32">
        <v>2.5253909999999999</v>
      </c>
      <c r="BU32">
        <v>1.297706</v>
      </c>
      <c r="BV32">
        <v>2.361955</v>
      </c>
      <c r="BW32">
        <v>1.8547899999999999</v>
      </c>
      <c r="BX32">
        <v>1.8707530000000001</v>
      </c>
      <c r="BY32">
        <v>2.5954100000000002</v>
      </c>
      <c r="BZ32">
        <v>1.283863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5.1389120000000004</v>
      </c>
      <c r="CK32">
        <v>1.78051</v>
      </c>
      <c r="CL32">
        <v>2.5782639999999999</v>
      </c>
      <c r="CM32">
        <v>3.4033090000000001</v>
      </c>
      <c r="CN32">
        <v>0</v>
      </c>
      <c r="CO32">
        <v>4.1526560000000003</v>
      </c>
      <c r="CP32">
        <v>4.1165589999999996</v>
      </c>
      <c r="CQ32">
        <v>0</v>
      </c>
      <c r="CR32">
        <v>0.65554000000000001</v>
      </c>
      <c r="CS32">
        <v>1.082338</v>
      </c>
      <c r="CT32">
        <v>0.31384600000000001</v>
      </c>
      <c r="CU32">
        <v>1.067331</v>
      </c>
      <c r="CV32">
        <v>0.74620799999999998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71.645340999999988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308.85386799999998</v>
      </c>
      <c r="L33">
        <v>0</v>
      </c>
      <c r="M33">
        <v>44.443241999999998</v>
      </c>
      <c r="N33">
        <v>116.14370599999999</v>
      </c>
      <c r="O33">
        <v>121.747843</v>
      </c>
      <c r="P33">
        <v>119.48522800000001</v>
      </c>
      <c r="Q33">
        <v>0</v>
      </c>
      <c r="R33">
        <v>20.399515000000001</v>
      </c>
      <c r="S33">
        <v>25.388574999999999</v>
      </c>
      <c r="T33">
        <v>0</v>
      </c>
      <c r="U33">
        <v>335.92333500000001</v>
      </c>
      <c r="V33">
        <v>14.82137</v>
      </c>
      <c r="W33">
        <v>44.663753999999997</v>
      </c>
      <c r="X33">
        <v>127.314342</v>
      </c>
      <c r="Y33">
        <v>0</v>
      </c>
      <c r="Z33">
        <v>0</v>
      </c>
      <c r="AA33">
        <v>13.383990000000001</v>
      </c>
      <c r="AB33">
        <v>39.088106000000003</v>
      </c>
      <c r="AC33">
        <v>28.634943</v>
      </c>
      <c r="AD33">
        <v>35.893044000000003</v>
      </c>
      <c r="AE33">
        <v>48.659911000000001</v>
      </c>
      <c r="AF33">
        <v>6.3006979999999997</v>
      </c>
      <c r="AG33">
        <v>40.269216</v>
      </c>
      <c r="AH33">
        <v>137.94962799999999</v>
      </c>
      <c r="AI33">
        <v>0</v>
      </c>
      <c r="AJ33">
        <v>0</v>
      </c>
      <c r="AK33">
        <v>50.641905000000001</v>
      </c>
      <c r="AL33">
        <v>22.370823999999999</v>
      </c>
      <c r="AM33">
        <v>0</v>
      </c>
      <c r="AN33">
        <v>0.65461599999999998</v>
      </c>
      <c r="AO33">
        <v>3.6790569999999998</v>
      </c>
      <c r="AP33">
        <v>8.0150889999999997</v>
      </c>
      <c r="AQ33">
        <v>61.818171999999997</v>
      </c>
      <c r="AR33">
        <v>3.1881309999999998</v>
      </c>
      <c r="AS33">
        <v>15.538674</v>
      </c>
      <c r="AT33">
        <v>14.435919999999999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71.064661999999998</v>
      </c>
      <c r="BA33">
        <f t="shared" si="1"/>
        <v>1880.7713639999995</v>
      </c>
      <c r="BD33">
        <v>6.97</v>
      </c>
      <c r="BE33">
        <v>1.79</v>
      </c>
      <c r="BF33">
        <v>2.15</v>
      </c>
      <c r="BG33">
        <v>1.67</v>
      </c>
      <c r="BH33">
        <v>6.06</v>
      </c>
      <c r="BI33">
        <v>0.56000000000000005</v>
      </c>
      <c r="BJ33">
        <v>1.34</v>
      </c>
      <c r="BK33">
        <v>1.19</v>
      </c>
      <c r="BL33">
        <v>0.76</v>
      </c>
      <c r="BM33">
        <v>0.08</v>
      </c>
      <c r="BN33">
        <v>3.27</v>
      </c>
      <c r="BO33">
        <v>1.82</v>
      </c>
      <c r="BP33">
        <v>0.25</v>
      </c>
      <c r="BQ33">
        <v>1.92</v>
      </c>
      <c r="BR33">
        <v>2.1</v>
      </c>
      <c r="BS33">
        <v>0.89</v>
      </c>
      <c r="BT33">
        <v>2.5253909999999999</v>
      </c>
      <c r="BU33">
        <v>1.297706</v>
      </c>
      <c r="BV33">
        <v>2.361955</v>
      </c>
      <c r="BW33">
        <v>1.8547899999999999</v>
      </c>
      <c r="BX33">
        <v>1.8707530000000001</v>
      </c>
      <c r="BY33">
        <v>2.5954100000000002</v>
      </c>
      <c r="BZ33">
        <v>1.283863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5.1389120000000004</v>
      </c>
      <c r="CK33">
        <v>1.78051</v>
      </c>
      <c r="CL33">
        <v>2.5782639999999999</v>
      </c>
      <c r="CM33">
        <v>3.4033090000000001</v>
      </c>
      <c r="CN33">
        <v>0</v>
      </c>
      <c r="CO33">
        <v>4.1526560000000003</v>
      </c>
      <c r="CP33">
        <v>4.1165589999999996</v>
      </c>
      <c r="CQ33">
        <v>0</v>
      </c>
      <c r="CR33">
        <v>0.65554000000000001</v>
      </c>
      <c r="CS33">
        <v>1.082338</v>
      </c>
      <c r="CT33">
        <v>0</v>
      </c>
      <c r="CU33">
        <v>0.80049800000000004</v>
      </c>
      <c r="CV33">
        <v>0.74620799999999998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71.064661999999998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289.60186800000002</v>
      </c>
      <c r="L34">
        <v>0</v>
      </c>
      <c r="M34">
        <v>44.443241999999998</v>
      </c>
      <c r="N34">
        <v>116.14370599999999</v>
      </c>
      <c r="O34">
        <v>121.747843</v>
      </c>
      <c r="P34">
        <v>119.48522800000001</v>
      </c>
      <c r="Q34">
        <v>0</v>
      </c>
      <c r="R34">
        <v>20.399515000000001</v>
      </c>
      <c r="S34">
        <v>25.388574999999999</v>
      </c>
      <c r="T34">
        <v>0</v>
      </c>
      <c r="U34">
        <v>335.92333500000001</v>
      </c>
      <c r="V34">
        <v>14.82137</v>
      </c>
      <c r="W34">
        <v>44.663753999999997</v>
      </c>
      <c r="X34">
        <v>127.314342</v>
      </c>
      <c r="Y34">
        <v>0</v>
      </c>
      <c r="Z34">
        <v>0</v>
      </c>
      <c r="AA34">
        <v>7.8326760000000002</v>
      </c>
      <c r="AB34">
        <v>39.088106000000003</v>
      </c>
      <c r="AC34">
        <v>19.070723000000001</v>
      </c>
      <c r="AD34">
        <v>26.919782999999999</v>
      </c>
      <c r="AE34">
        <v>48.659911000000001</v>
      </c>
      <c r="AF34">
        <v>6.3006979999999997</v>
      </c>
      <c r="AG34">
        <v>40.269216</v>
      </c>
      <c r="AH34">
        <v>114.95802399999999</v>
      </c>
      <c r="AI34">
        <v>0</v>
      </c>
      <c r="AJ34">
        <v>0</v>
      </c>
      <c r="AK34">
        <v>50.641905000000001</v>
      </c>
      <c r="AL34">
        <v>53.689978000000004</v>
      </c>
      <c r="AM34">
        <v>0</v>
      </c>
      <c r="AN34">
        <v>0.65461599999999998</v>
      </c>
      <c r="AO34">
        <v>3.6790569999999998</v>
      </c>
      <c r="AP34">
        <v>8.0150889999999997</v>
      </c>
      <c r="AQ34">
        <v>46.363629000000003</v>
      </c>
      <c r="AR34">
        <v>3.1881309999999998</v>
      </c>
      <c r="AS34">
        <v>15.538674</v>
      </c>
      <c r="AT34">
        <v>14.435919999999999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70.673461000000003</v>
      </c>
      <c r="BA34">
        <f t="shared" si="1"/>
        <v>1829.9123749999997</v>
      </c>
      <c r="BD34">
        <v>6.97</v>
      </c>
      <c r="BE34">
        <v>1.79</v>
      </c>
      <c r="BF34">
        <v>2.15</v>
      </c>
      <c r="BG34">
        <v>1.67</v>
      </c>
      <c r="BH34">
        <v>6.06</v>
      </c>
      <c r="BI34">
        <v>0.56000000000000005</v>
      </c>
      <c r="BJ34">
        <v>1.34</v>
      </c>
      <c r="BK34">
        <v>1.19</v>
      </c>
      <c r="BL34">
        <v>0.76</v>
      </c>
      <c r="BM34">
        <v>0.08</v>
      </c>
      <c r="BN34">
        <v>3.27</v>
      </c>
      <c r="BO34">
        <v>1.82</v>
      </c>
      <c r="BP34">
        <v>0.25</v>
      </c>
      <c r="BQ34">
        <v>1.92</v>
      </c>
      <c r="BR34">
        <v>2.1</v>
      </c>
      <c r="BS34">
        <v>0.89</v>
      </c>
      <c r="BT34">
        <v>2.5253909999999999</v>
      </c>
      <c r="BU34">
        <v>1.297706</v>
      </c>
      <c r="BV34">
        <v>2.361955</v>
      </c>
      <c r="BW34">
        <v>1.8547899999999999</v>
      </c>
      <c r="BX34">
        <v>1.8707530000000001</v>
      </c>
      <c r="BY34">
        <v>2.5954100000000002</v>
      </c>
      <c r="BZ34">
        <v>1.283863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5.1389120000000004</v>
      </c>
      <c r="CK34">
        <v>1.78051</v>
      </c>
      <c r="CL34">
        <v>2.5782639999999999</v>
      </c>
      <c r="CM34">
        <v>3.4033090000000001</v>
      </c>
      <c r="CN34">
        <v>0</v>
      </c>
      <c r="CO34">
        <v>4.1526560000000003</v>
      </c>
      <c r="CP34">
        <v>4.1165589999999996</v>
      </c>
      <c r="CQ34">
        <v>0</v>
      </c>
      <c r="CR34">
        <v>0.65554000000000001</v>
      </c>
      <c r="CS34">
        <v>1.082338</v>
      </c>
      <c r="CT34">
        <v>0</v>
      </c>
      <c r="CU34">
        <v>0.53366499999999994</v>
      </c>
      <c r="CV34">
        <v>0.62183999999999995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70.673461000000003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308.85386799999998</v>
      </c>
      <c r="L35">
        <v>0</v>
      </c>
      <c r="M35">
        <v>44.443241999999998</v>
      </c>
      <c r="N35">
        <v>116.14370599999999</v>
      </c>
      <c r="O35">
        <v>121.747843</v>
      </c>
      <c r="P35">
        <v>119.48522800000001</v>
      </c>
      <c r="Q35">
        <v>0</v>
      </c>
      <c r="R35">
        <v>20.399515000000001</v>
      </c>
      <c r="S35">
        <v>25.388574999999999</v>
      </c>
      <c r="T35">
        <v>0</v>
      </c>
      <c r="U35">
        <v>335.92333500000001</v>
      </c>
      <c r="V35">
        <v>19.956479000000002</v>
      </c>
      <c r="W35">
        <v>44.663753999999997</v>
      </c>
      <c r="X35">
        <v>127.314342</v>
      </c>
      <c r="Y35">
        <v>0</v>
      </c>
      <c r="Z35">
        <v>0</v>
      </c>
      <c r="AA35">
        <v>0</v>
      </c>
      <c r="AB35">
        <v>25.979610999999998</v>
      </c>
      <c r="AC35">
        <v>9.5353619999999992</v>
      </c>
      <c r="AD35">
        <v>26.919782999999999</v>
      </c>
      <c r="AE35">
        <v>30.333451</v>
      </c>
      <c r="AF35">
        <v>6.3006979999999997</v>
      </c>
      <c r="AG35">
        <v>40.269216</v>
      </c>
      <c r="AH35">
        <v>68.974813999999995</v>
      </c>
      <c r="AI35">
        <v>0</v>
      </c>
      <c r="AJ35">
        <v>0</v>
      </c>
      <c r="AK35">
        <v>50.641905000000001</v>
      </c>
      <c r="AL35">
        <v>53.689978000000004</v>
      </c>
      <c r="AM35">
        <v>0</v>
      </c>
      <c r="AN35">
        <v>0.65461599999999998</v>
      </c>
      <c r="AO35">
        <v>4.3865679999999996</v>
      </c>
      <c r="AP35">
        <v>8.0150889999999997</v>
      </c>
      <c r="AQ35">
        <v>30.658809999999999</v>
      </c>
      <c r="AR35">
        <v>3.1881309999999998</v>
      </c>
      <c r="AS35">
        <v>10.100137999999999</v>
      </c>
      <c r="AT35">
        <v>14.435919999999999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70.352948999999995</v>
      </c>
      <c r="BA35">
        <f t="shared" si="1"/>
        <v>1738.7569259999996</v>
      </c>
      <c r="BD35">
        <v>6.97</v>
      </c>
      <c r="BE35">
        <v>1.79</v>
      </c>
      <c r="BF35">
        <v>2.15</v>
      </c>
      <c r="BG35">
        <v>1.67</v>
      </c>
      <c r="BH35">
        <v>6.06</v>
      </c>
      <c r="BI35">
        <v>0.56000000000000005</v>
      </c>
      <c r="BJ35">
        <v>1.34</v>
      </c>
      <c r="BK35">
        <v>1.19</v>
      </c>
      <c r="BL35">
        <v>0.73</v>
      </c>
      <c r="BM35">
        <v>0.08</v>
      </c>
      <c r="BN35">
        <v>3.27</v>
      </c>
      <c r="BO35">
        <v>1.82</v>
      </c>
      <c r="BP35">
        <v>0.25</v>
      </c>
      <c r="BQ35">
        <v>1.92</v>
      </c>
      <c r="BR35">
        <v>2.1</v>
      </c>
      <c r="BS35">
        <v>0.89</v>
      </c>
      <c r="BT35">
        <v>2.5253909999999999</v>
      </c>
      <c r="BU35">
        <v>1.297706</v>
      </c>
      <c r="BV35">
        <v>2.361955</v>
      </c>
      <c r="BW35">
        <v>1.8547899999999999</v>
      </c>
      <c r="BX35">
        <v>1.8707530000000001</v>
      </c>
      <c r="BY35">
        <v>2.5954100000000002</v>
      </c>
      <c r="BZ35">
        <v>1.283863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5.1389120000000004</v>
      </c>
      <c r="CK35">
        <v>1.78051</v>
      </c>
      <c r="CL35">
        <v>2.5782639999999999</v>
      </c>
      <c r="CM35">
        <v>3.4033090000000001</v>
      </c>
      <c r="CN35">
        <v>0</v>
      </c>
      <c r="CO35">
        <v>4.1526560000000003</v>
      </c>
      <c r="CP35">
        <v>4.1165589999999996</v>
      </c>
      <c r="CQ35">
        <v>0</v>
      </c>
      <c r="CR35">
        <v>0.65554000000000001</v>
      </c>
      <c r="CS35">
        <v>1.082338</v>
      </c>
      <c r="CT35">
        <v>0</v>
      </c>
      <c r="CU35">
        <v>0.49188900000000002</v>
      </c>
      <c r="CV35">
        <v>0.37310399999999999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70.352948999999995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308.85386799999998</v>
      </c>
      <c r="L36">
        <v>0</v>
      </c>
      <c r="M36">
        <v>44.443241999999998</v>
      </c>
      <c r="N36">
        <v>116.14370599999999</v>
      </c>
      <c r="O36">
        <v>121.747843</v>
      </c>
      <c r="P36">
        <v>119.48522800000001</v>
      </c>
      <c r="Q36">
        <v>0</v>
      </c>
      <c r="R36">
        <v>20.399515000000001</v>
      </c>
      <c r="S36">
        <v>25.388574999999999</v>
      </c>
      <c r="T36">
        <v>0</v>
      </c>
      <c r="U36">
        <v>335.92333500000001</v>
      </c>
      <c r="V36">
        <v>19.956479000000002</v>
      </c>
      <c r="W36">
        <v>44.663753999999997</v>
      </c>
      <c r="X36">
        <v>127.314342</v>
      </c>
      <c r="Y36">
        <v>0</v>
      </c>
      <c r="Z36">
        <v>0</v>
      </c>
      <c r="AA36">
        <v>0</v>
      </c>
      <c r="AB36">
        <v>25.979610999999998</v>
      </c>
      <c r="AC36">
        <v>9.5353619999999992</v>
      </c>
      <c r="AD36">
        <v>17.946522000000002</v>
      </c>
      <c r="AE36">
        <v>15.166726000000001</v>
      </c>
      <c r="AF36">
        <v>6.3006979999999997</v>
      </c>
      <c r="AG36">
        <v>40.269216</v>
      </c>
      <c r="AH36">
        <v>40.956704999999999</v>
      </c>
      <c r="AI36">
        <v>0</v>
      </c>
      <c r="AJ36">
        <v>0</v>
      </c>
      <c r="AK36">
        <v>50.641905000000001</v>
      </c>
      <c r="AL36">
        <v>53.689978000000004</v>
      </c>
      <c r="AM36">
        <v>0</v>
      </c>
      <c r="AN36">
        <v>0.65461599999999998</v>
      </c>
      <c r="AO36">
        <v>4.3865679999999996</v>
      </c>
      <c r="AP36">
        <v>8.0150889999999997</v>
      </c>
      <c r="AQ36">
        <v>15.01656</v>
      </c>
      <c r="AR36">
        <v>3.1881309999999998</v>
      </c>
      <c r="AS36">
        <v>10.100137999999999</v>
      </c>
      <c r="AT36">
        <v>14.435919999999999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70.006090999999998</v>
      </c>
      <c r="BA36">
        <f t="shared" si="1"/>
        <v>1670.6097229999996</v>
      </c>
      <c r="BD36">
        <v>6.97</v>
      </c>
      <c r="BE36">
        <v>1.79</v>
      </c>
      <c r="BF36">
        <v>2.15</v>
      </c>
      <c r="BG36">
        <v>1.67</v>
      </c>
      <c r="BH36">
        <v>6.06</v>
      </c>
      <c r="BI36">
        <v>0.56000000000000005</v>
      </c>
      <c r="BJ36">
        <v>1.34</v>
      </c>
      <c r="BK36">
        <v>1.19</v>
      </c>
      <c r="BL36">
        <v>0.76</v>
      </c>
      <c r="BM36">
        <v>0.08</v>
      </c>
      <c r="BN36">
        <v>3.27</v>
      </c>
      <c r="BO36">
        <v>1.82</v>
      </c>
      <c r="BP36">
        <v>0.25</v>
      </c>
      <c r="BQ36">
        <v>1.92</v>
      </c>
      <c r="BR36">
        <v>2.1</v>
      </c>
      <c r="BS36">
        <v>0.89</v>
      </c>
      <c r="BT36">
        <v>2.5253909999999999</v>
      </c>
      <c r="BU36">
        <v>1.297706</v>
      </c>
      <c r="BV36">
        <v>2.361955</v>
      </c>
      <c r="BW36">
        <v>1.8547899999999999</v>
      </c>
      <c r="BX36">
        <v>1.8707530000000001</v>
      </c>
      <c r="BY36">
        <v>2.5954100000000002</v>
      </c>
      <c r="BZ36">
        <v>1.283863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5.1389120000000004</v>
      </c>
      <c r="CK36">
        <v>1.78051</v>
      </c>
      <c r="CL36">
        <v>2.5782639999999999</v>
      </c>
      <c r="CM36">
        <v>3.4033090000000001</v>
      </c>
      <c r="CN36">
        <v>0</v>
      </c>
      <c r="CO36">
        <v>4.1526560000000003</v>
      </c>
      <c r="CP36">
        <v>4.1165589999999996</v>
      </c>
      <c r="CQ36">
        <v>0</v>
      </c>
      <c r="CR36">
        <v>0.65554000000000001</v>
      </c>
      <c r="CS36">
        <v>1.082338</v>
      </c>
      <c r="CT36">
        <v>0</v>
      </c>
      <c r="CU36">
        <v>0.26683299999999999</v>
      </c>
      <c r="CV36">
        <v>0.221302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70.006090999999998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289.60186800000002</v>
      </c>
      <c r="L37">
        <v>0</v>
      </c>
      <c r="M37">
        <v>44.443241999999998</v>
      </c>
      <c r="N37">
        <v>116.14370599999999</v>
      </c>
      <c r="O37">
        <v>121.747843</v>
      </c>
      <c r="P37">
        <v>119.48522800000001</v>
      </c>
      <c r="Q37">
        <v>0</v>
      </c>
      <c r="R37">
        <v>15.634333</v>
      </c>
      <c r="S37">
        <v>15.494106</v>
      </c>
      <c r="T37">
        <v>0</v>
      </c>
      <c r="U37">
        <v>335.92333500000001</v>
      </c>
      <c r="V37">
        <v>19.956479000000002</v>
      </c>
      <c r="W37">
        <v>44.663753999999997</v>
      </c>
      <c r="X37">
        <v>127.314342</v>
      </c>
      <c r="Y37">
        <v>0</v>
      </c>
      <c r="Z37">
        <v>0</v>
      </c>
      <c r="AA37">
        <v>0</v>
      </c>
      <c r="AB37">
        <v>25.979610999999998</v>
      </c>
      <c r="AC37">
        <v>8.7825699999999998</v>
      </c>
      <c r="AD37">
        <v>8.9732610000000008</v>
      </c>
      <c r="AE37">
        <v>0</v>
      </c>
      <c r="AF37">
        <v>6.3006979999999997</v>
      </c>
      <c r="AG37">
        <v>40.269216</v>
      </c>
      <c r="AH37">
        <v>18.616683999999999</v>
      </c>
      <c r="AI37">
        <v>0</v>
      </c>
      <c r="AJ37">
        <v>0</v>
      </c>
      <c r="AK37">
        <v>50.641905000000001</v>
      </c>
      <c r="AL37">
        <v>53.689978000000004</v>
      </c>
      <c r="AM37">
        <v>0</v>
      </c>
      <c r="AN37">
        <v>0.65461599999999998</v>
      </c>
      <c r="AO37">
        <v>4.3865679999999996</v>
      </c>
      <c r="AP37">
        <v>8.0150889999999997</v>
      </c>
      <c r="AQ37">
        <v>0</v>
      </c>
      <c r="AR37">
        <v>3.1881309999999998</v>
      </c>
      <c r="AS37">
        <v>10.100137999999999</v>
      </c>
      <c r="AT37">
        <v>14.435919999999999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69.83417</v>
      </c>
      <c r="BA37">
        <f t="shared" si="1"/>
        <v>1574.276791</v>
      </c>
      <c r="BD37">
        <v>6.97</v>
      </c>
      <c r="BE37">
        <v>1.79</v>
      </c>
      <c r="BF37">
        <v>2.15</v>
      </c>
      <c r="BG37">
        <v>1.67</v>
      </c>
      <c r="BH37">
        <v>6.06</v>
      </c>
      <c r="BI37">
        <v>0.56000000000000005</v>
      </c>
      <c r="BJ37">
        <v>1.34</v>
      </c>
      <c r="BK37">
        <v>1.19</v>
      </c>
      <c r="BL37">
        <v>0.76</v>
      </c>
      <c r="BM37">
        <v>0.08</v>
      </c>
      <c r="BN37">
        <v>3.27</v>
      </c>
      <c r="BO37">
        <v>1.82</v>
      </c>
      <c r="BP37">
        <v>0.25</v>
      </c>
      <c r="BQ37">
        <v>1.92</v>
      </c>
      <c r="BR37">
        <v>2.1</v>
      </c>
      <c r="BS37">
        <v>0.89</v>
      </c>
      <c r="BT37">
        <v>2.5253909999999999</v>
      </c>
      <c r="BU37">
        <v>1.297706</v>
      </c>
      <c r="BV37">
        <v>2.361955</v>
      </c>
      <c r="BW37">
        <v>1.8547899999999999</v>
      </c>
      <c r="BX37">
        <v>1.8707530000000001</v>
      </c>
      <c r="BY37">
        <v>2.5954100000000002</v>
      </c>
      <c r="BZ37">
        <v>1.283863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5.1389120000000004</v>
      </c>
      <c r="CK37">
        <v>1.78051</v>
      </c>
      <c r="CL37">
        <v>2.5782639999999999</v>
      </c>
      <c r="CM37">
        <v>3.4033090000000001</v>
      </c>
      <c r="CN37">
        <v>0</v>
      </c>
      <c r="CO37">
        <v>4.1526560000000003</v>
      </c>
      <c r="CP37">
        <v>4.1165589999999996</v>
      </c>
      <c r="CQ37">
        <v>0</v>
      </c>
      <c r="CR37">
        <v>0.65554000000000001</v>
      </c>
      <c r="CS37">
        <v>1.082338</v>
      </c>
      <c r="CT37">
        <v>0</v>
      </c>
      <c r="CU37">
        <v>0.21562200000000001</v>
      </c>
      <c r="CV37">
        <v>0.100592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69.83417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289.60186800000002</v>
      </c>
      <c r="L38">
        <v>0</v>
      </c>
      <c r="M38">
        <v>44.443241999999998</v>
      </c>
      <c r="N38">
        <v>116.14370599999999</v>
      </c>
      <c r="O38">
        <v>121.747843</v>
      </c>
      <c r="P38">
        <v>119.48522800000001</v>
      </c>
      <c r="Q38">
        <v>0</v>
      </c>
      <c r="R38">
        <v>13.959529</v>
      </c>
      <c r="S38">
        <v>15.494106</v>
      </c>
      <c r="T38">
        <v>0</v>
      </c>
      <c r="U38">
        <v>335.92333500000001</v>
      </c>
      <c r="V38">
        <v>19.956479000000002</v>
      </c>
      <c r="W38">
        <v>44.663753999999997</v>
      </c>
      <c r="X38">
        <v>127.314342</v>
      </c>
      <c r="Y38">
        <v>0</v>
      </c>
      <c r="Z38">
        <v>0</v>
      </c>
      <c r="AA38">
        <v>0</v>
      </c>
      <c r="AB38">
        <v>25.979610999999998</v>
      </c>
      <c r="AC38">
        <v>0</v>
      </c>
      <c r="AD38">
        <v>1.300473</v>
      </c>
      <c r="AE38">
        <v>0</v>
      </c>
      <c r="AF38">
        <v>6.3006979999999997</v>
      </c>
      <c r="AG38">
        <v>40.269216</v>
      </c>
      <c r="AH38">
        <v>0</v>
      </c>
      <c r="AI38">
        <v>0</v>
      </c>
      <c r="AJ38">
        <v>0</v>
      </c>
      <c r="AK38">
        <v>50.641905000000001</v>
      </c>
      <c r="AL38">
        <v>22.370823999999999</v>
      </c>
      <c r="AM38">
        <v>0</v>
      </c>
      <c r="AN38">
        <v>0.65461599999999998</v>
      </c>
      <c r="AO38">
        <v>4.3865679999999996</v>
      </c>
      <c r="AP38">
        <v>8.0150889999999997</v>
      </c>
      <c r="AQ38">
        <v>0</v>
      </c>
      <c r="AR38">
        <v>3.1881309999999998</v>
      </c>
      <c r="AS38">
        <v>10.100137999999999</v>
      </c>
      <c r="AT38">
        <v>14.435919999999999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69.487955999999997</v>
      </c>
      <c r="BA38">
        <f t="shared" si="1"/>
        <v>1505.8645769999996</v>
      </c>
      <c r="BD38">
        <v>6.97</v>
      </c>
      <c r="BE38">
        <v>1.79</v>
      </c>
      <c r="BF38">
        <v>2.15</v>
      </c>
      <c r="BG38">
        <v>1.67</v>
      </c>
      <c r="BH38">
        <v>6.06</v>
      </c>
      <c r="BI38">
        <v>0.56000000000000005</v>
      </c>
      <c r="BJ38">
        <v>1.34</v>
      </c>
      <c r="BK38">
        <v>1.19</v>
      </c>
      <c r="BL38">
        <v>0.73</v>
      </c>
      <c r="BM38">
        <v>0.08</v>
      </c>
      <c r="BN38">
        <v>3.27</v>
      </c>
      <c r="BO38">
        <v>1.82</v>
      </c>
      <c r="BP38">
        <v>0.25</v>
      </c>
      <c r="BQ38">
        <v>1.92</v>
      </c>
      <c r="BR38">
        <v>2.1</v>
      </c>
      <c r="BS38">
        <v>0.89</v>
      </c>
      <c r="BT38">
        <v>2.5253909999999999</v>
      </c>
      <c r="BU38">
        <v>1.297706</v>
      </c>
      <c r="BV38">
        <v>2.361955</v>
      </c>
      <c r="BW38">
        <v>1.8547899999999999</v>
      </c>
      <c r="BX38">
        <v>1.8707530000000001</v>
      </c>
      <c r="BY38">
        <v>2.5954100000000002</v>
      </c>
      <c r="BZ38">
        <v>1.283863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5.1389120000000004</v>
      </c>
      <c r="CK38">
        <v>1.78051</v>
      </c>
      <c r="CL38">
        <v>2.5782639999999999</v>
      </c>
      <c r="CM38">
        <v>3.4033090000000001</v>
      </c>
      <c r="CN38">
        <v>0</v>
      </c>
      <c r="CO38">
        <v>4.1526560000000003</v>
      </c>
      <c r="CP38">
        <v>4.1165589999999996</v>
      </c>
      <c r="CQ38">
        <v>0</v>
      </c>
      <c r="CR38">
        <v>0.65554000000000001</v>
      </c>
      <c r="CS38">
        <v>1.082338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69.487955999999997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289.60186800000002</v>
      </c>
      <c r="L39">
        <v>0</v>
      </c>
      <c r="M39">
        <v>44.443241999999998</v>
      </c>
      <c r="N39">
        <v>116.14370599999999</v>
      </c>
      <c r="O39">
        <v>121.747843</v>
      </c>
      <c r="P39">
        <v>119.48522800000001</v>
      </c>
      <c r="Q39">
        <v>0</v>
      </c>
      <c r="R39">
        <v>13.959529</v>
      </c>
      <c r="S39">
        <v>15.494106</v>
      </c>
      <c r="T39">
        <v>0</v>
      </c>
      <c r="U39">
        <v>335.92333500000001</v>
      </c>
      <c r="V39">
        <v>14.40311</v>
      </c>
      <c r="W39">
        <v>44.663753999999997</v>
      </c>
      <c r="X39">
        <v>127.314342</v>
      </c>
      <c r="Y39">
        <v>0</v>
      </c>
      <c r="Z39">
        <v>0</v>
      </c>
      <c r="AA39">
        <v>0</v>
      </c>
      <c r="AB39">
        <v>25.979610999999998</v>
      </c>
      <c r="AC39">
        <v>0</v>
      </c>
      <c r="AD39">
        <v>1.300473</v>
      </c>
      <c r="AE39">
        <v>0</v>
      </c>
      <c r="AF39">
        <v>0</v>
      </c>
      <c r="AG39">
        <v>40.269216</v>
      </c>
      <c r="AH39">
        <v>0</v>
      </c>
      <c r="AI39">
        <v>0</v>
      </c>
      <c r="AJ39">
        <v>0</v>
      </c>
      <c r="AK39">
        <v>50.641905000000001</v>
      </c>
      <c r="AL39">
        <v>11.185411999999999</v>
      </c>
      <c r="AM39">
        <v>0</v>
      </c>
      <c r="AN39">
        <v>0.65461599999999998</v>
      </c>
      <c r="AO39">
        <v>4.3865679999999996</v>
      </c>
      <c r="AP39">
        <v>8.0150889999999997</v>
      </c>
      <c r="AQ39">
        <v>0</v>
      </c>
      <c r="AR39">
        <v>3.1881309999999998</v>
      </c>
      <c r="AS39">
        <v>10.100137999999999</v>
      </c>
      <c r="AT39">
        <v>14.435919999999999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69.587955999999991</v>
      </c>
      <c r="BA39">
        <f t="shared" si="1"/>
        <v>1482.9250979999997</v>
      </c>
      <c r="BD39">
        <v>6.97</v>
      </c>
      <c r="BE39">
        <v>1.79</v>
      </c>
      <c r="BF39">
        <v>2.15</v>
      </c>
      <c r="BG39">
        <v>1.67</v>
      </c>
      <c r="BH39">
        <v>6.06</v>
      </c>
      <c r="BI39">
        <v>0.56000000000000005</v>
      </c>
      <c r="BJ39">
        <v>1.41</v>
      </c>
      <c r="BK39">
        <v>1.19</v>
      </c>
      <c r="BL39">
        <v>0.76</v>
      </c>
      <c r="BM39">
        <v>0.08</v>
      </c>
      <c r="BN39">
        <v>3.27</v>
      </c>
      <c r="BO39">
        <v>1.82</v>
      </c>
      <c r="BP39">
        <v>0.25</v>
      </c>
      <c r="BQ39">
        <v>1.92</v>
      </c>
      <c r="BR39">
        <v>2.1</v>
      </c>
      <c r="BS39">
        <v>0.89</v>
      </c>
      <c r="BT39">
        <v>2.5253909999999999</v>
      </c>
      <c r="BU39">
        <v>1.297706</v>
      </c>
      <c r="BV39">
        <v>2.361955</v>
      </c>
      <c r="BW39">
        <v>1.8547899999999999</v>
      </c>
      <c r="BX39">
        <v>1.8707530000000001</v>
      </c>
      <c r="BY39">
        <v>2.5954100000000002</v>
      </c>
      <c r="BZ39">
        <v>1.283863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5.1389120000000004</v>
      </c>
      <c r="CK39">
        <v>1.78051</v>
      </c>
      <c r="CL39">
        <v>2.5782639999999999</v>
      </c>
      <c r="CM39">
        <v>3.4033090000000001</v>
      </c>
      <c r="CN39">
        <v>0</v>
      </c>
      <c r="CO39">
        <v>4.1526560000000003</v>
      </c>
      <c r="CP39">
        <v>4.1165589999999996</v>
      </c>
      <c r="CQ39">
        <v>0</v>
      </c>
      <c r="CR39">
        <v>0.65554000000000001</v>
      </c>
      <c r="CS39">
        <v>1.082338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69.587955999999991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330.031068</v>
      </c>
      <c r="L40">
        <v>0</v>
      </c>
      <c r="M40">
        <v>44.443241999999998</v>
      </c>
      <c r="N40">
        <v>116.14370599999999</v>
      </c>
      <c r="O40">
        <v>121.747843</v>
      </c>
      <c r="P40">
        <v>119.48522800000001</v>
      </c>
      <c r="Q40">
        <v>0</v>
      </c>
      <c r="R40">
        <v>13.959529</v>
      </c>
      <c r="S40">
        <v>15.494106</v>
      </c>
      <c r="T40">
        <v>0</v>
      </c>
      <c r="U40">
        <v>335.92333500000001</v>
      </c>
      <c r="V40">
        <v>14.40311</v>
      </c>
      <c r="W40">
        <v>44.663753999999997</v>
      </c>
      <c r="X40">
        <v>127.314342</v>
      </c>
      <c r="Y40">
        <v>0</v>
      </c>
      <c r="Z40">
        <v>0</v>
      </c>
      <c r="AA40">
        <v>0</v>
      </c>
      <c r="AB40">
        <v>12.923868000000001</v>
      </c>
      <c r="AC40">
        <v>0</v>
      </c>
      <c r="AD40">
        <v>1.300473</v>
      </c>
      <c r="AE40">
        <v>0</v>
      </c>
      <c r="AF40">
        <v>0</v>
      </c>
      <c r="AG40">
        <v>40.269216</v>
      </c>
      <c r="AH40">
        <v>0</v>
      </c>
      <c r="AI40">
        <v>0</v>
      </c>
      <c r="AJ40">
        <v>0</v>
      </c>
      <c r="AK40">
        <v>50.641905000000001</v>
      </c>
      <c r="AL40">
        <v>11.185411999999999</v>
      </c>
      <c r="AM40">
        <v>0</v>
      </c>
      <c r="AN40">
        <v>0.65461599999999998</v>
      </c>
      <c r="AO40">
        <v>4.3865679999999996</v>
      </c>
      <c r="AP40">
        <v>8.0150889999999997</v>
      </c>
      <c r="AQ40">
        <v>0</v>
      </c>
      <c r="AR40">
        <v>3.1881309999999998</v>
      </c>
      <c r="AS40">
        <v>10.100137999999999</v>
      </c>
      <c r="AT40">
        <v>14.435919999999999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69.587955999999991</v>
      </c>
      <c r="BA40">
        <f t="shared" si="1"/>
        <v>1510.2985549999999</v>
      </c>
      <c r="BD40">
        <v>6.97</v>
      </c>
      <c r="BE40">
        <v>1.79</v>
      </c>
      <c r="BF40">
        <v>2.15</v>
      </c>
      <c r="BG40">
        <v>1.67</v>
      </c>
      <c r="BH40">
        <v>6.06</v>
      </c>
      <c r="BI40">
        <v>0.56000000000000005</v>
      </c>
      <c r="BJ40">
        <v>1.41</v>
      </c>
      <c r="BK40">
        <v>1.19</v>
      </c>
      <c r="BL40">
        <v>0.76</v>
      </c>
      <c r="BM40">
        <v>0.08</v>
      </c>
      <c r="BN40">
        <v>3.27</v>
      </c>
      <c r="BO40">
        <v>1.82</v>
      </c>
      <c r="BP40">
        <v>0.25</v>
      </c>
      <c r="BQ40">
        <v>1.92</v>
      </c>
      <c r="BR40">
        <v>2.1</v>
      </c>
      <c r="BS40">
        <v>0.89</v>
      </c>
      <c r="BT40">
        <v>2.5253909999999999</v>
      </c>
      <c r="BU40">
        <v>1.297706</v>
      </c>
      <c r="BV40">
        <v>2.361955</v>
      </c>
      <c r="BW40">
        <v>1.8547899999999999</v>
      </c>
      <c r="BX40">
        <v>1.8707530000000001</v>
      </c>
      <c r="BY40">
        <v>2.5954100000000002</v>
      </c>
      <c r="BZ40">
        <v>1.283863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5.1389120000000004</v>
      </c>
      <c r="CK40">
        <v>1.78051</v>
      </c>
      <c r="CL40">
        <v>2.5782639999999999</v>
      </c>
      <c r="CM40">
        <v>3.4033090000000001</v>
      </c>
      <c r="CN40">
        <v>0</v>
      </c>
      <c r="CO40">
        <v>4.1526560000000003</v>
      </c>
      <c r="CP40">
        <v>4.1165589999999996</v>
      </c>
      <c r="CQ40">
        <v>0</v>
      </c>
      <c r="CR40">
        <v>0.65554000000000001</v>
      </c>
      <c r="CS40">
        <v>1.082338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69.587955999999991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289.60186800000002</v>
      </c>
      <c r="L41">
        <v>0</v>
      </c>
      <c r="M41">
        <v>44.443241999999998</v>
      </c>
      <c r="N41">
        <v>116.14370599999999</v>
      </c>
      <c r="O41">
        <v>121.747843</v>
      </c>
      <c r="P41">
        <v>119.122424</v>
      </c>
      <c r="Q41">
        <v>0</v>
      </c>
      <c r="R41">
        <v>18.105255</v>
      </c>
      <c r="S41">
        <v>20.867339000000001</v>
      </c>
      <c r="T41">
        <v>0</v>
      </c>
      <c r="U41">
        <v>335.92333500000001</v>
      </c>
      <c r="V41">
        <v>13.720129</v>
      </c>
      <c r="W41">
        <v>44.663753999999997</v>
      </c>
      <c r="X41">
        <v>127.314342</v>
      </c>
      <c r="Y41">
        <v>0</v>
      </c>
      <c r="Z41">
        <v>0</v>
      </c>
      <c r="AA41">
        <v>0</v>
      </c>
      <c r="AB41">
        <v>12.923868000000001</v>
      </c>
      <c r="AC41">
        <v>0</v>
      </c>
      <c r="AD41">
        <v>1.300473</v>
      </c>
      <c r="AE41">
        <v>0</v>
      </c>
      <c r="AF41">
        <v>0</v>
      </c>
      <c r="AG41">
        <v>40.269216</v>
      </c>
      <c r="AH41">
        <v>0</v>
      </c>
      <c r="AI41">
        <v>0</v>
      </c>
      <c r="AJ41">
        <v>0</v>
      </c>
      <c r="AK41">
        <v>50.641905000000001</v>
      </c>
      <c r="AL41">
        <v>11.185411999999999</v>
      </c>
      <c r="AM41">
        <v>0</v>
      </c>
      <c r="AN41">
        <v>0.65461599999999998</v>
      </c>
      <c r="AO41">
        <v>4.3865679999999996</v>
      </c>
      <c r="AP41">
        <v>8.0150889999999997</v>
      </c>
      <c r="AQ41">
        <v>0</v>
      </c>
      <c r="AR41">
        <v>51.010098999999997</v>
      </c>
      <c r="AS41">
        <v>23.696477999999999</v>
      </c>
      <c r="AT41">
        <v>14.435919999999999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69.55795599999999</v>
      </c>
      <c r="BA41">
        <f t="shared" si="1"/>
        <v>1539.7308370000001</v>
      </c>
      <c r="BD41">
        <v>6.97</v>
      </c>
      <c r="BE41">
        <v>1.79</v>
      </c>
      <c r="BF41">
        <v>2.15</v>
      </c>
      <c r="BG41">
        <v>1.67</v>
      </c>
      <c r="BH41">
        <v>6.06</v>
      </c>
      <c r="BI41">
        <v>0.56000000000000005</v>
      </c>
      <c r="BJ41">
        <v>1.41</v>
      </c>
      <c r="BK41">
        <v>1.19</v>
      </c>
      <c r="BL41">
        <v>0.73</v>
      </c>
      <c r="BM41">
        <v>0.08</v>
      </c>
      <c r="BN41">
        <v>3.27</v>
      </c>
      <c r="BO41">
        <v>1.82</v>
      </c>
      <c r="BP41">
        <v>0.25</v>
      </c>
      <c r="BQ41">
        <v>1.92</v>
      </c>
      <c r="BR41">
        <v>2.1</v>
      </c>
      <c r="BS41">
        <v>0.89</v>
      </c>
      <c r="BT41">
        <v>2.5253909999999999</v>
      </c>
      <c r="BU41">
        <v>1.297706</v>
      </c>
      <c r="BV41">
        <v>2.361955</v>
      </c>
      <c r="BW41">
        <v>1.8547899999999999</v>
      </c>
      <c r="BX41">
        <v>1.8707530000000001</v>
      </c>
      <c r="BY41">
        <v>2.5954100000000002</v>
      </c>
      <c r="BZ41">
        <v>1.283863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5.1389120000000004</v>
      </c>
      <c r="CK41">
        <v>1.78051</v>
      </c>
      <c r="CL41">
        <v>2.5782639999999999</v>
      </c>
      <c r="CM41">
        <v>3.4033090000000001</v>
      </c>
      <c r="CN41">
        <v>0</v>
      </c>
      <c r="CO41">
        <v>4.1526560000000003</v>
      </c>
      <c r="CP41">
        <v>4.1165589999999996</v>
      </c>
      <c r="CQ41">
        <v>0</v>
      </c>
      <c r="CR41">
        <v>0.65554000000000001</v>
      </c>
      <c r="CS41">
        <v>1.082338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69.55795599999999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289.60186800000002</v>
      </c>
      <c r="L42">
        <v>0</v>
      </c>
      <c r="M42">
        <v>44.443241999999998</v>
      </c>
      <c r="N42">
        <v>116.14370599999999</v>
      </c>
      <c r="O42">
        <v>121.747843</v>
      </c>
      <c r="P42">
        <v>119.122424</v>
      </c>
      <c r="Q42">
        <v>0</v>
      </c>
      <c r="R42">
        <v>18.105255</v>
      </c>
      <c r="S42">
        <v>20.867339000000001</v>
      </c>
      <c r="T42">
        <v>0</v>
      </c>
      <c r="U42">
        <v>335.92333500000001</v>
      </c>
      <c r="V42">
        <v>13.720129</v>
      </c>
      <c r="W42">
        <v>44.663753999999997</v>
      </c>
      <c r="X42">
        <v>127.314342</v>
      </c>
      <c r="Y42">
        <v>0</v>
      </c>
      <c r="Z42">
        <v>0</v>
      </c>
      <c r="AA42">
        <v>0</v>
      </c>
      <c r="AB42">
        <v>12.923868000000001</v>
      </c>
      <c r="AC42">
        <v>0</v>
      </c>
      <c r="AD42">
        <v>1.300473</v>
      </c>
      <c r="AE42">
        <v>0</v>
      </c>
      <c r="AF42">
        <v>0</v>
      </c>
      <c r="AG42">
        <v>40.269216</v>
      </c>
      <c r="AH42">
        <v>0</v>
      </c>
      <c r="AI42">
        <v>0</v>
      </c>
      <c r="AJ42">
        <v>0</v>
      </c>
      <c r="AK42">
        <v>50.641905000000001</v>
      </c>
      <c r="AL42">
        <v>11.185411999999999</v>
      </c>
      <c r="AM42">
        <v>0</v>
      </c>
      <c r="AN42">
        <v>0.65461599999999998</v>
      </c>
      <c r="AO42">
        <v>4.3865679999999996</v>
      </c>
      <c r="AP42">
        <v>8.0150889999999997</v>
      </c>
      <c r="AQ42">
        <v>0</v>
      </c>
      <c r="AR42">
        <v>51.010098999999997</v>
      </c>
      <c r="AS42">
        <v>23.696477999999999</v>
      </c>
      <c r="AT42">
        <v>14.435919999999999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69.617955999999992</v>
      </c>
      <c r="BA42">
        <f t="shared" si="1"/>
        <v>1539.790837</v>
      </c>
      <c r="BD42">
        <v>6.97</v>
      </c>
      <c r="BE42">
        <v>1.79</v>
      </c>
      <c r="BF42">
        <v>2.15</v>
      </c>
      <c r="BG42">
        <v>1.67</v>
      </c>
      <c r="BH42">
        <v>6.06</v>
      </c>
      <c r="BI42">
        <v>0.57999999999999996</v>
      </c>
      <c r="BJ42">
        <v>1.42</v>
      </c>
      <c r="BK42">
        <v>1.19</v>
      </c>
      <c r="BL42">
        <v>0.76</v>
      </c>
      <c r="BM42">
        <v>0.08</v>
      </c>
      <c r="BN42">
        <v>3.27</v>
      </c>
      <c r="BO42">
        <v>1.82</v>
      </c>
      <c r="BP42">
        <v>0.25</v>
      </c>
      <c r="BQ42">
        <v>1.92</v>
      </c>
      <c r="BR42">
        <v>2.1</v>
      </c>
      <c r="BS42">
        <v>0.89</v>
      </c>
      <c r="BT42">
        <v>2.5253909999999999</v>
      </c>
      <c r="BU42">
        <v>1.297706</v>
      </c>
      <c r="BV42">
        <v>2.361955</v>
      </c>
      <c r="BW42">
        <v>1.8547899999999999</v>
      </c>
      <c r="BX42">
        <v>1.8707530000000001</v>
      </c>
      <c r="BY42">
        <v>2.5954100000000002</v>
      </c>
      <c r="BZ42">
        <v>1.283863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5.1389120000000004</v>
      </c>
      <c r="CK42">
        <v>1.78051</v>
      </c>
      <c r="CL42">
        <v>2.5782639999999999</v>
      </c>
      <c r="CM42">
        <v>3.4033090000000001</v>
      </c>
      <c r="CN42">
        <v>0</v>
      </c>
      <c r="CO42">
        <v>4.1526560000000003</v>
      </c>
      <c r="CP42">
        <v>4.1165589999999996</v>
      </c>
      <c r="CQ42">
        <v>0</v>
      </c>
      <c r="CR42">
        <v>0.65554000000000001</v>
      </c>
      <c r="CS42">
        <v>1.082338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69.617955999999992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289.60186800000002</v>
      </c>
      <c r="L43">
        <v>0</v>
      </c>
      <c r="M43">
        <v>44.443241999999998</v>
      </c>
      <c r="N43">
        <v>116.14370599999999</v>
      </c>
      <c r="O43">
        <v>121.747843</v>
      </c>
      <c r="P43">
        <v>119.122424</v>
      </c>
      <c r="Q43">
        <v>0</v>
      </c>
      <c r="R43">
        <v>18.105255</v>
      </c>
      <c r="S43">
        <v>20.867339000000001</v>
      </c>
      <c r="T43">
        <v>0</v>
      </c>
      <c r="U43">
        <v>335.92333500000001</v>
      </c>
      <c r="V43">
        <v>14.40311</v>
      </c>
      <c r="W43">
        <v>44.663753999999997</v>
      </c>
      <c r="X43">
        <v>127.314342</v>
      </c>
      <c r="Y43">
        <v>0</v>
      </c>
      <c r="Z43">
        <v>0</v>
      </c>
      <c r="AA43">
        <v>0</v>
      </c>
      <c r="AB43">
        <v>0</v>
      </c>
      <c r="AC43">
        <v>0</v>
      </c>
      <c r="AD43">
        <v>1.300473</v>
      </c>
      <c r="AE43">
        <v>0</v>
      </c>
      <c r="AF43">
        <v>0</v>
      </c>
      <c r="AG43">
        <v>40.269216</v>
      </c>
      <c r="AH43">
        <v>0</v>
      </c>
      <c r="AI43">
        <v>0</v>
      </c>
      <c r="AJ43">
        <v>0</v>
      </c>
      <c r="AK43">
        <v>50.641905000000001</v>
      </c>
      <c r="AL43">
        <v>11.185411999999999</v>
      </c>
      <c r="AM43">
        <v>0</v>
      </c>
      <c r="AN43">
        <v>0.65461599999999998</v>
      </c>
      <c r="AO43">
        <v>4.3865679999999996</v>
      </c>
      <c r="AP43">
        <v>12.084288000000001</v>
      </c>
      <c r="AQ43">
        <v>0</v>
      </c>
      <c r="AR43">
        <v>6.3762619999999997</v>
      </c>
      <c r="AS43">
        <v>23.696477999999999</v>
      </c>
      <c r="AT43">
        <v>14.435919999999999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69.627956000000012</v>
      </c>
      <c r="BA43">
        <f t="shared" si="1"/>
        <v>1486.9953119999998</v>
      </c>
      <c r="BD43">
        <v>6.97</v>
      </c>
      <c r="BE43">
        <v>1.79</v>
      </c>
      <c r="BF43">
        <v>2.15</v>
      </c>
      <c r="BG43">
        <v>1.67</v>
      </c>
      <c r="BH43">
        <v>6.06</v>
      </c>
      <c r="BI43">
        <v>0.57999999999999996</v>
      </c>
      <c r="BJ43">
        <v>1.42</v>
      </c>
      <c r="BK43">
        <v>1.19</v>
      </c>
      <c r="BL43">
        <v>0.76</v>
      </c>
      <c r="BM43">
        <v>0.09</v>
      </c>
      <c r="BN43">
        <v>3.27</v>
      </c>
      <c r="BO43">
        <v>1.82</v>
      </c>
      <c r="BP43">
        <v>0.25</v>
      </c>
      <c r="BQ43">
        <v>1.92</v>
      </c>
      <c r="BR43">
        <v>2.1</v>
      </c>
      <c r="BS43">
        <v>0.89</v>
      </c>
      <c r="BT43">
        <v>2.5253909999999999</v>
      </c>
      <c r="BU43">
        <v>1.297706</v>
      </c>
      <c r="BV43">
        <v>2.361955</v>
      </c>
      <c r="BW43">
        <v>1.8547899999999999</v>
      </c>
      <c r="BX43">
        <v>1.8707530000000001</v>
      </c>
      <c r="BY43">
        <v>2.5954100000000002</v>
      </c>
      <c r="BZ43">
        <v>1.283863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5.1389120000000004</v>
      </c>
      <c r="CK43">
        <v>1.78051</v>
      </c>
      <c r="CL43">
        <v>2.5782639999999999</v>
      </c>
      <c r="CM43">
        <v>3.4033090000000001</v>
      </c>
      <c r="CN43">
        <v>0</v>
      </c>
      <c r="CO43">
        <v>4.1526560000000003</v>
      </c>
      <c r="CP43">
        <v>4.1165589999999996</v>
      </c>
      <c r="CQ43">
        <v>0</v>
      </c>
      <c r="CR43">
        <v>0.65554000000000001</v>
      </c>
      <c r="CS43">
        <v>1.082338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69.627956000000012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289.60186800000002</v>
      </c>
      <c r="L44">
        <v>0</v>
      </c>
      <c r="M44">
        <v>44.443241999999998</v>
      </c>
      <c r="N44">
        <v>116.14370599999999</v>
      </c>
      <c r="O44">
        <v>121.747843</v>
      </c>
      <c r="P44">
        <v>119.122424</v>
      </c>
      <c r="Q44">
        <v>0</v>
      </c>
      <c r="R44">
        <v>18.105255</v>
      </c>
      <c r="S44">
        <v>20.867339000000001</v>
      </c>
      <c r="T44">
        <v>0</v>
      </c>
      <c r="U44">
        <v>335.92333500000001</v>
      </c>
      <c r="V44">
        <v>14.40311</v>
      </c>
      <c r="W44">
        <v>44.663753999999997</v>
      </c>
      <c r="X44">
        <v>127.314342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1.300473</v>
      </c>
      <c r="AE44">
        <v>0</v>
      </c>
      <c r="AF44">
        <v>0</v>
      </c>
      <c r="AG44">
        <v>40.269216</v>
      </c>
      <c r="AH44">
        <v>0</v>
      </c>
      <c r="AI44">
        <v>0</v>
      </c>
      <c r="AJ44">
        <v>0</v>
      </c>
      <c r="AK44">
        <v>50.641905000000001</v>
      </c>
      <c r="AL44">
        <v>11.185411999999999</v>
      </c>
      <c r="AM44">
        <v>0</v>
      </c>
      <c r="AN44">
        <v>0.65461599999999998</v>
      </c>
      <c r="AO44">
        <v>4.3865679999999996</v>
      </c>
      <c r="AP44">
        <v>12.084288000000001</v>
      </c>
      <c r="AQ44">
        <v>0</v>
      </c>
      <c r="AR44">
        <v>6.3762619999999997</v>
      </c>
      <c r="AS44">
        <v>23.696477999999999</v>
      </c>
      <c r="AT44">
        <v>14.435919999999999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69.677955999999995</v>
      </c>
      <c r="BA44">
        <f t="shared" si="1"/>
        <v>1487.0453119999997</v>
      </c>
      <c r="BD44">
        <v>6.97</v>
      </c>
      <c r="BE44">
        <v>1.79</v>
      </c>
      <c r="BF44">
        <v>2.15</v>
      </c>
      <c r="BG44">
        <v>1.67</v>
      </c>
      <c r="BH44">
        <v>6.06</v>
      </c>
      <c r="BI44">
        <v>0.59</v>
      </c>
      <c r="BJ44">
        <v>1.46</v>
      </c>
      <c r="BK44">
        <v>1.19</v>
      </c>
      <c r="BL44">
        <v>0.76</v>
      </c>
      <c r="BM44">
        <v>0.09</v>
      </c>
      <c r="BN44">
        <v>3.27</v>
      </c>
      <c r="BO44">
        <v>1.82</v>
      </c>
      <c r="BP44">
        <v>0.25</v>
      </c>
      <c r="BQ44">
        <v>1.92</v>
      </c>
      <c r="BR44">
        <v>2.1</v>
      </c>
      <c r="BS44">
        <v>0.89</v>
      </c>
      <c r="BT44">
        <v>2.5253909999999999</v>
      </c>
      <c r="BU44">
        <v>1.297706</v>
      </c>
      <c r="BV44">
        <v>2.361955</v>
      </c>
      <c r="BW44">
        <v>1.8547899999999999</v>
      </c>
      <c r="BX44">
        <v>1.8707530000000001</v>
      </c>
      <c r="BY44">
        <v>2.5954100000000002</v>
      </c>
      <c r="BZ44">
        <v>1.283863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5.1389120000000004</v>
      </c>
      <c r="CK44">
        <v>1.78051</v>
      </c>
      <c r="CL44">
        <v>2.5782639999999999</v>
      </c>
      <c r="CM44">
        <v>3.4033090000000001</v>
      </c>
      <c r="CN44">
        <v>0</v>
      </c>
      <c r="CO44">
        <v>4.1526560000000003</v>
      </c>
      <c r="CP44">
        <v>4.1165589999999996</v>
      </c>
      <c r="CQ44">
        <v>0</v>
      </c>
      <c r="CR44">
        <v>0.65554000000000001</v>
      </c>
      <c r="CS44">
        <v>1.082338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69.677955999999995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330.52815500000003</v>
      </c>
      <c r="L45">
        <v>0</v>
      </c>
      <c r="M45">
        <v>44.443241999999998</v>
      </c>
      <c r="N45">
        <v>116.14370599999999</v>
      </c>
      <c r="O45">
        <v>121.747843</v>
      </c>
      <c r="P45">
        <v>119.122424</v>
      </c>
      <c r="Q45">
        <v>0</v>
      </c>
      <c r="R45">
        <v>18.114881</v>
      </c>
      <c r="S45">
        <v>20.876964999999998</v>
      </c>
      <c r="T45">
        <v>0</v>
      </c>
      <c r="U45">
        <v>335.92333500000001</v>
      </c>
      <c r="V45">
        <v>14.026104999999999</v>
      </c>
      <c r="W45">
        <v>44.663753999999997</v>
      </c>
      <c r="X45">
        <v>127.314342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1.300473</v>
      </c>
      <c r="AE45">
        <v>0</v>
      </c>
      <c r="AF45">
        <v>0</v>
      </c>
      <c r="AG45">
        <v>40.269216</v>
      </c>
      <c r="AH45">
        <v>0</v>
      </c>
      <c r="AI45">
        <v>0</v>
      </c>
      <c r="AJ45">
        <v>0</v>
      </c>
      <c r="AK45">
        <v>50.641905000000001</v>
      </c>
      <c r="AL45">
        <v>11.185411999999999</v>
      </c>
      <c r="AM45">
        <v>0</v>
      </c>
      <c r="AN45">
        <v>0.65461599999999998</v>
      </c>
      <c r="AO45">
        <v>4.3865679999999996</v>
      </c>
      <c r="AP45">
        <v>12.084288000000001</v>
      </c>
      <c r="AQ45">
        <v>0</v>
      </c>
      <c r="AR45">
        <v>6.3762619999999997</v>
      </c>
      <c r="AS45">
        <v>19.423342999999999</v>
      </c>
      <c r="AT45">
        <v>14.435919999999999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68.787700999999998</v>
      </c>
      <c r="BA45">
        <f t="shared" si="1"/>
        <v>1522.4504559999996</v>
      </c>
      <c r="BD45">
        <v>6.97</v>
      </c>
      <c r="BE45">
        <v>1.79</v>
      </c>
      <c r="BF45">
        <v>2.15</v>
      </c>
      <c r="BG45">
        <v>1.67</v>
      </c>
      <c r="BH45">
        <v>6.06</v>
      </c>
      <c r="BI45">
        <v>0.59</v>
      </c>
      <c r="BJ45">
        <v>1.46</v>
      </c>
      <c r="BK45">
        <v>1.19</v>
      </c>
      <c r="BL45">
        <v>0.76</v>
      </c>
      <c r="BM45">
        <v>0.09</v>
      </c>
      <c r="BN45">
        <v>3.27</v>
      </c>
      <c r="BO45">
        <v>1.82</v>
      </c>
      <c r="BP45">
        <v>0.25</v>
      </c>
      <c r="BQ45">
        <v>1.92</v>
      </c>
      <c r="BR45">
        <v>2.1</v>
      </c>
      <c r="BS45">
        <v>0.89</v>
      </c>
      <c r="BT45">
        <v>2.5253909999999999</v>
      </c>
      <c r="BU45">
        <v>1.297706</v>
      </c>
      <c r="BV45">
        <v>2.361955</v>
      </c>
      <c r="BW45">
        <v>1.8547899999999999</v>
      </c>
      <c r="BX45">
        <v>1.8707530000000001</v>
      </c>
      <c r="BY45">
        <v>2.5954100000000002</v>
      </c>
      <c r="BZ45">
        <v>1.283863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5.1389120000000004</v>
      </c>
      <c r="CK45">
        <v>0.89025500000000002</v>
      </c>
      <c r="CL45">
        <v>2.5782639999999999</v>
      </c>
      <c r="CM45">
        <v>3.4033090000000001</v>
      </c>
      <c r="CN45">
        <v>0</v>
      </c>
      <c r="CO45">
        <v>4.1526560000000003</v>
      </c>
      <c r="CP45">
        <v>4.1165589999999996</v>
      </c>
      <c r="CQ45">
        <v>0</v>
      </c>
      <c r="CR45">
        <v>0.65554000000000001</v>
      </c>
      <c r="CS45">
        <v>1.082338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68.787700999999998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330.52815500000003</v>
      </c>
      <c r="L46">
        <v>0</v>
      </c>
      <c r="M46">
        <v>44.443241999999998</v>
      </c>
      <c r="N46">
        <v>116.14370599999999</v>
      </c>
      <c r="O46">
        <v>121.747843</v>
      </c>
      <c r="P46">
        <v>119.122424</v>
      </c>
      <c r="Q46">
        <v>0</v>
      </c>
      <c r="R46">
        <v>20.222975000000002</v>
      </c>
      <c r="S46">
        <v>24.948763</v>
      </c>
      <c r="T46">
        <v>0</v>
      </c>
      <c r="U46">
        <v>335.92333500000001</v>
      </c>
      <c r="V46">
        <v>14.026104999999999</v>
      </c>
      <c r="W46">
        <v>44.663753999999997</v>
      </c>
      <c r="X46">
        <v>127.314342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1.300473</v>
      </c>
      <c r="AE46">
        <v>0</v>
      </c>
      <c r="AF46">
        <v>0</v>
      </c>
      <c r="AG46">
        <v>40.269216</v>
      </c>
      <c r="AH46">
        <v>0</v>
      </c>
      <c r="AI46">
        <v>0</v>
      </c>
      <c r="AJ46">
        <v>0</v>
      </c>
      <c r="AK46">
        <v>50.641905000000001</v>
      </c>
      <c r="AL46">
        <v>11.185411999999999</v>
      </c>
      <c r="AM46">
        <v>0</v>
      </c>
      <c r="AN46">
        <v>0.65461599999999998</v>
      </c>
      <c r="AO46">
        <v>4.3865679999999996</v>
      </c>
      <c r="AP46">
        <v>12.084288000000001</v>
      </c>
      <c r="AQ46">
        <v>0</v>
      </c>
      <c r="AR46">
        <v>6.3762619999999997</v>
      </c>
      <c r="AS46">
        <v>19.423342999999999</v>
      </c>
      <c r="AT46">
        <v>14.435919999999999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68.787700999999998</v>
      </c>
      <c r="BA46">
        <f t="shared" si="1"/>
        <v>1528.6303479999995</v>
      </c>
      <c r="BD46">
        <v>6.97</v>
      </c>
      <c r="BE46">
        <v>1.79</v>
      </c>
      <c r="BF46">
        <v>2.15</v>
      </c>
      <c r="BG46">
        <v>1.67</v>
      </c>
      <c r="BH46">
        <v>6.06</v>
      </c>
      <c r="BI46">
        <v>0.59</v>
      </c>
      <c r="BJ46">
        <v>1.46</v>
      </c>
      <c r="BK46">
        <v>1.19</v>
      </c>
      <c r="BL46">
        <v>0.76</v>
      </c>
      <c r="BM46">
        <v>0.09</v>
      </c>
      <c r="BN46">
        <v>3.27</v>
      </c>
      <c r="BO46">
        <v>1.82</v>
      </c>
      <c r="BP46">
        <v>0.25</v>
      </c>
      <c r="BQ46">
        <v>1.92</v>
      </c>
      <c r="BR46">
        <v>2.1</v>
      </c>
      <c r="BS46">
        <v>0.89</v>
      </c>
      <c r="BT46">
        <v>2.5253909999999999</v>
      </c>
      <c r="BU46">
        <v>1.297706</v>
      </c>
      <c r="BV46">
        <v>2.361955</v>
      </c>
      <c r="BW46">
        <v>1.8547899999999999</v>
      </c>
      <c r="BX46">
        <v>1.8707530000000001</v>
      </c>
      <c r="BY46">
        <v>2.5954100000000002</v>
      </c>
      <c r="BZ46">
        <v>1.283863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5.1389120000000004</v>
      </c>
      <c r="CK46">
        <v>0.89025500000000002</v>
      </c>
      <c r="CL46">
        <v>2.5782639999999999</v>
      </c>
      <c r="CM46">
        <v>3.4033090000000001</v>
      </c>
      <c r="CN46">
        <v>0</v>
      </c>
      <c r="CO46">
        <v>4.1526560000000003</v>
      </c>
      <c r="CP46">
        <v>4.1165589999999996</v>
      </c>
      <c r="CQ46">
        <v>0</v>
      </c>
      <c r="CR46">
        <v>0.65554000000000001</v>
      </c>
      <c r="CS46">
        <v>1.082338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68.787700999999998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330.52815500000003</v>
      </c>
      <c r="L47">
        <v>0</v>
      </c>
      <c r="M47">
        <v>44.443241999999998</v>
      </c>
      <c r="N47">
        <v>116.14370599999999</v>
      </c>
      <c r="O47">
        <v>121.747843</v>
      </c>
      <c r="P47">
        <v>119.122424</v>
      </c>
      <c r="Q47">
        <v>0</v>
      </c>
      <c r="R47">
        <v>20.222975000000002</v>
      </c>
      <c r="S47">
        <v>24.948763</v>
      </c>
      <c r="T47">
        <v>0</v>
      </c>
      <c r="U47">
        <v>335.92333500000001</v>
      </c>
      <c r="V47">
        <v>14.40311</v>
      </c>
      <c r="W47">
        <v>44.663753999999997</v>
      </c>
      <c r="X47">
        <v>127.314342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1.300473</v>
      </c>
      <c r="AE47">
        <v>0</v>
      </c>
      <c r="AF47">
        <v>0</v>
      </c>
      <c r="AG47">
        <v>40.269216</v>
      </c>
      <c r="AH47">
        <v>0</v>
      </c>
      <c r="AI47">
        <v>0</v>
      </c>
      <c r="AJ47">
        <v>0</v>
      </c>
      <c r="AK47">
        <v>50.641905000000001</v>
      </c>
      <c r="AL47">
        <v>11.185411999999999</v>
      </c>
      <c r="AM47">
        <v>0</v>
      </c>
      <c r="AN47">
        <v>0.65461599999999998</v>
      </c>
      <c r="AO47">
        <v>4.3865679999999996</v>
      </c>
      <c r="AP47">
        <v>8.0150889999999997</v>
      </c>
      <c r="AQ47">
        <v>0</v>
      </c>
      <c r="AR47">
        <v>3.1881309999999998</v>
      </c>
      <c r="AS47">
        <v>19.423342999999999</v>
      </c>
      <c r="AT47">
        <v>14.435919999999999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68.757700999999997</v>
      </c>
      <c r="BA47">
        <f t="shared" si="1"/>
        <v>1521.7200229999996</v>
      </c>
      <c r="BD47">
        <v>6.97</v>
      </c>
      <c r="BE47">
        <v>1.79</v>
      </c>
      <c r="BF47">
        <v>2.15</v>
      </c>
      <c r="BG47">
        <v>1.67</v>
      </c>
      <c r="BH47">
        <v>6.06</v>
      </c>
      <c r="BI47">
        <v>0.59</v>
      </c>
      <c r="BJ47">
        <v>1.46</v>
      </c>
      <c r="BK47">
        <v>1.19</v>
      </c>
      <c r="BL47">
        <v>0.73</v>
      </c>
      <c r="BM47">
        <v>0.09</v>
      </c>
      <c r="BN47">
        <v>3.27</v>
      </c>
      <c r="BO47">
        <v>1.82</v>
      </c>
      <c r="BP47">
        <v>0.25</v>
      </c>
      <c r="BQ47">
        <v>1.92</v>
      </c>
      <c r="BR47">
        <v>2.1</v>
      </c>
      <c r="BS47">
        <v>0.89</v>
      </c>
      <c r="BT47">
        <v>2.5253909999999999</v>
      </c>
      <c r="BU47">
        <v>1.297706</v>
      </c>
      <c r="BV47">
        <v>2.361955</v>
      </c>
      <c r="BW47">
        <v>1.8547899999999999</v>
      </c>
      <c r="BX47">
        <v>1.8707530000000001</v>
      </c>
      <c r="BY47">
        <v>2.5954100000000002</v>
      </c>
      <c r="BZ47">
        <v>1.283863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5.1389120000000004</v>
      </c>
      <c r="CK47">
        <v>0.89025500000000002</v>
      </c>
      <c r="CL47">
        <v>2.5782639999999999</v>
      </c>
      <c r="CM47">
        <v>3.4033090000000001</v>
      </c>
      <c r="CN47">
        <v>0</v>
      </c>
      <c r="CO47">
        <v>4.1526560000000003</v>
      </c>
      <c r="CP47">
        <v>4.1165589999999996</v>
      </c>
      <c r="CQ47">
        <v>0</v>
      </c>
      <c r="CR47">
        <v>0.65554000000000001</v>
      </c>
      <c r="CS47">
        <v>1.082338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68.757700999999997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330.52815500000003</v>
      </c>
      <c r="L48">
        <v>0</v>
      </c>
      <c r="M48">
        <v>44.443241999999998</v>
      </c>
      <c r="N48">
        <v>116.14370599999999</v>
      </c>
      <c r="O48">
        <v>121.747843</v>
      </c>
      <c r="P48">
        <v>119.122424</v>
      </c>
      <c r="Q48">
        <v>0</v>
      </c>
      <c r="R48">
        <v>20.222975000000002</v>
      </c>
      <c r="S48">
        <v>24.948763</v>
      </c>
      <c r="T48">
        <v>0</v>
      </c>
      <c r="U48">
        <v>335.92333500000001</v>
      </c>
      <c r="V48">
        <v>14.40311</v>
      </c>
      <c r="W48">
        <v>44.663753999999997</v>
      </c>
      <c r="X48">
        <v>127.314342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1.300473</v>
      </c>
      <c r="AE48">
        <v>0</v>
      </c>
      <c r="AF48">
        <v>0</v>
      </c>
      <c r="AG48">
        <v>40.269216</v>
      </c>
      <c r="AH48">
        <v>0</v>
      </c>
      <c r="AI48">
        <v>0</v>
      </c>
      <c r="AJ48">
        <v>0</v>
      </c>
      <c r="AK48">
        <v>50.641905000000001</v>
      </c>
      <c r="AL48">
        <v>11.185411999999999</v>
      </c>
      <c r="AM48">
        <v>0</v>
      </c>
      <c r="AN48">
        <v>0.65461599999999998</v>
      </c>
      <c r="AO48">
        <v>4.3865679999999996</v>
      </c>
      <c r="AP48">
        <v>8.0150889999999997</v>
      </c>
      <c r="AQ48">
        <v>0</v>
      </c>
      <c r="AR48">
        <v>3.1881309999999998</v>
      </c>
      <c r="AS48">
        <v>19.423342999999999</v>
      </c>
      <c r="AT48">
        <v>14.435919999999999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68.787700999999998</v>
      </c>
      <c r="BA48">
        <f t="shared" si="1"/>
        <v>1521.7500229999996</v>
      </c>
      <c r="BD48">
        <v>6.97</v>
      </c>
      <c r="BE48">
        <v>1.79</v>
      </c>
      <c r="BF48">
        <v>2.15</v>
      </c>
      <c r="BG48">
        <v>1.67</v>
      </c>
      <c r="BH48">
        <v>6.06</v>
      </c>
      <c r="BI48">
        <v>0.59</v>
      </c>
      <c r="BJ48">
        <v>1.46</v>
      </c>
      <c r="BK48">
        <v>1.19</v>
      </c>
      <c r="BL48">
        <v>0.76</v>
      </c>
      <c r="BM48">
        <v>0.09</v>
      </c>
      <c r="BN48">
        <v>3.27</v>
      </c>
      <c r="BO48">
        <v>1.82</v>
      </c>
      <c r="BP48">
        <v>0.25</v>
      </c>
      <c r="BQ48">
        <v>1.92</v>
      </c>
      <c r="BR48">
        <v>2.1</v>
      </c>
      <c r="BS48">
        <v>0.89</v>
      </c>
      <c r="BT48">
        <v>2.5253909999999999</v>
      </c>
      <c r="BU48">
        <v>1.297706</v>
      </c>
      <c r="BV48">
        <v>2.361955</v>
      </c>
      <c r="BW48">
        <v>1.8547899999999999</v>
      </c>
      <c r="BX48">
        <v>1.8707530000000001</v>
      </c>
      <c r="BY48">
        <v>2.5954100000000002</v>
      </c>
      <c r="BZ48">
        <v>1.283863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5.1389120000000004</v>
      </c>
      <c r="CK48">
        <v>0.89025500000000002</v>
      </c>
      <c r="CL48">
        <v>2.5782639999999999</v>
      </c>
      <c r="CM48">
        <v>3.4033090000000001</v>
      </c>
      <c r="CN48">
        <v>0</v>
      </c>
      <c r="CO48">
        <v>4.1526560000000003</v>
      </c>
      <c r="CP48">
        <v>4.1165589999999996</v>
      </c>
      <c r="CQ48">
        <v>0</v>
      </c>
      <c r="CR48">
        <v>0.65554000000000001</v>
      </c>
      <c r="CS48">
        <v>1.082338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68.787700999999998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330.52815500000003</v>
      </c>
      <c r="L49">
        <v>0</v>
      </c>
      <c r="M49">
        <v>44.443241999999998</v>
      </c>
      <c r="N49">
        <v>116.14370599999999</v>
      </c>
      <c r="O49">
        <v>121.747843</v>
      </c>
      <c r="P49">
        <v>119.122424</v>
      </c>
      <c r="Q49">
        <v>0</v>
      </c>
      <c r="R49">
        <v>20.222975000000002</v>
      </c>
      <c r="S49">
        <v>24.948763</v>
      </c>
      <c r="T49">
        <v>0</v>
      </c>
      <c r="U49">
        <v>335.92333500000001</v>
      </c>
      <c r="V49">
        <v>14.40311</v>
      </c>
      <c r="W49">
        <v>44.663753999999997</v>
      </c>
      <c r="X49">
        <v>127.314342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8.9732610000000008</v>
      </c>
      <c r="AE49">
        <v>0</v>
      </c>
      <c r="AF49">
        <v>0</v>
      </c>
      <c r="AG49">
        <v>40.269216</v>
      </c>
      <c r="AH49">
        <v>0</v>
      </c>
      <c r="AI49">
        <v>0</v>
      </c>
      <c r="AJ49">
        <v>0</v>
      </c>
      <c r="AK49">
        <v>50.641905000000001</v>
      </c>
      <c r="AL49">
        <v>11.185411999999999</v>
      </c>
      <c r="AM49">
        <v>0</v>
      </c>
      <c r="AN49">
        <v>0.65461599999999998</v>
      </c>
      <c r="AO49">
        <v>4.3865679999999996</v>
      </c>
      <c r="AP49">
        <v>8.0150889999999997</v>
      </c>
      <c r="AQ49">
        <v>0</v>
      </c>
      <c r="AR49">
        <v>3.1881309999999998</v>
      </c>
      <c r="AS49">
        <v>15.279696</v>
      </c>
      <c r="AT49">
        <v>13.008191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68.787700999999998</v>
      </c>
      <c r="BA49">
        <f t="shared" si="1"/>
        <v>1523.8514349999998</v>
      </c>
      <c r="BD49">
        <v>6.97</v>
      </c>
      <c r="BE49">
        <v>1.79</v>
      </c>
      <c r="BF49">
        <v>2.15</v>
      </c>
      <c r="BG49">
        <v>1.67</v>
      </c>
      <c r="BH49">
        <v>6.06</v>
      </c>
      <c r="BI49">
        <v>0.59</v>
      </c>
      <c r="BJ49">
        <v>1.46</v>
      </c>
      <c r="BK49">
        <v>1.19</v>
      </c>
      <c r="BL49">
        <v>0.76</v>
      </c>
      <c r="BM49">
        <v>0.09</v>
      </c>
      <c r="BN49">
        <v>3.27</v>
      </c>
      <c r="BO49">
        <v>1.82</v>
      </c>
      <c r="BP49">
        <v>0.25</v>
      </c>
      <c r="BQ49">
        <v>1.92</v>
      </c>
      <c r="BR49">
        <v>2.1</v>
      </c>
      <c r="BS49">
        <v>0.89</v>
      </c>
      <c r="BT49">
        <v>2.5253909999999999</v>
      </c>
      <c r="BU49">
        <v>1.297706</v>
      </c>
      <c r="BV49">
        <v>2.361955</v>
      </c>
      <c r="BW49">
        <v>1.8547899999999999</v>
      </c>
      <c r="BX49">
        <v>1.8707530000000001</v>
      </c>
      <c r="BY49">
        <v>2.5954100000000002</v>
      </c>
      <c r="BZ49">
        <v>1.283863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5.1389120000000004</v>
      </c>
      <c r="CK49">
        <v>0.89025500000000002</v>
      </c>
      <c r="CL49">
        <v>2.5782639999999999</v>
      </c>
      <c r="CM49">
        <v>3.4033090000000001</v>
      </c>
      <c r="CN49">
        <v>0</v>
      </c>
      <c r="CO49">
        <v>4.1526560000000003</v>
      </c>
      <c r="CP49">
        <v>4.1165589999999996</v>
      </c>
      <c r="CQ49">
        <v>0</v>
      </c>
      <c r="CR49">
        <v>0.65554000000000001</v>
      </c>
      <c r="CS49">
        <v>1.082338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68.787700999999998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313.73424999999997</v>
      </c>
      <c r="L50">
        <v>0</v>
      </c>
      <c r="M50">
        <v>44.443241999999998</v>
      </c>
      <c r="N50">
        <v>116.14370599999999</v>
      </c>
      <c r="O50">
        <v>121.747843</v>
      </c>
      <c r="P50">
        <v>119.122424</v>
      </c>
      <c r="Q50">
        <v>0</v>
      </c>
      <c r="R50">
        <v>20.222975000000002</v>
      </c>
      <c r="S50">
        <v>24.948763</v>
      </c>
      <c r="T50">
        <v>0</v>
      </c>
      <c r="U50">
        <v>335.92333500000001</v>
      </c>
      <c r="V50">
        <v>14.40311</v>
      </c>
      <c r="W50">
        <v>44.663753999999997</v>
      </c>
      <c r="X50">
        <v>127.314342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8.9732610000000008</v>
      </c>
      <c r="AE50">
        <v>0</v>
      </c>
      <c r="AF50">
        <v>0</v>
      </c>
      <c r="AG50">
        <v>40.269216</v>
      </c>
      <c r="AH50">
        <v>0</v>
      </c>
      <c r="AI50">
        <v>0</v>
      </c>
      <c r="AJ50">
        <v>0</v>
      </c>
      <c r="AK50">
        <v>50.641905000000001</v>
      </c>
      <c r="AL50">
        <v>11.185411999999999</v>
      </c>
      <c r="AM50">
        <v>0</v>
      </c>
      <c r="AN50">
        <v>0.65461599999999998</v>
      </c>
      <c r="AO50">
        <v>4.3865679999999996</v>
      </c>
      <c r="AP50">
        <v>8.0150889999999997</v>
      </c>
      <c r="AQ50">
        <v>0</v>
      </c>
      <c r="AR50">
        <v>3.1881309999999998</v>
      </c>
      <c r="AS50">
        <v>15.279696</v>
      </c>
      <c r="AT50">
        <v>12.690918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68.787700999999998</v>
      </c>
      <c r="BA50">
        <f t="shared" si="1"/>
        <v>1506.7402569999999</v>
      </c>
      <c r="BD50">
        <v>6.97</v>
      </c>
      <c r="BE50">
        <v>1.79</v>
      </c>
      <c r="BF50">
        <v>2.15</v>
      </c>
      <c r="BG50">
        <v>1.67</v>
      </c>
      <c r="BH50">
        <v>6.06</v>
      </c>
      <c r="BI50">
        <v>0.59</v>
      </c>
      <c r="BJ50">
        <v>1.46</v>
      </c>
      <c r="BK50">
        <v>1.19</v>
      </c>
      <c r="BL50">
        <v>0.76</v>
      </c>
      <c r="BM50">
        <v>0.09</v>
      </c>
      <c r="BN50">
        <v>3.27</v>
      </c>
      <c r="BO50">
        <v>1.82</v>
      </c>
      <c r="BP50">
        <v>0.25</v>
      </c>
      <c r="BQ50">
        <v>1.92</v>
      </c>
      <c r="BR50">
        <v>2.1</v>
      </c>
      <c r="BS50">
        <v>0.89</v>
      </c>
      <c r="BT50">
        <v>2.5253909999999999</v>
      </c>
      <c r="BU50">
        <v>1.297706</v>
      </c>
      <c r="BV50">
        <v>2.361955</v>
      </c>
      <c r="BW50">
        <v>1.8547899999999999</v>
      </c>
      <c r="BX50">
        <v>1.8707530000000001</v>
      </c>
      <c r="BY50">
        <v>2.5954100000000002</v>
      </c>
      <c r="BZ50">
        <v>1.283863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5.1389120000000004</v>
      </c>
      <c r="CK50">
        <v>0.89025500000000002</v>
      </c>
      <c r="CL50">
        <v>2.5782639999999999</v>
      </c>
      <c r="CM50">
        <v>3.4033090000000001</v>
      </c>
      <c r="CN50">
        <v>0</v>
      </c>
      <c r="CO50">
        <v>4.1526560000000003</v>
      </c>
      <c r="CP50">
        <v>4.1165589999999996</v>
      </c>
      <c r="CQ50">
        <v>0</v>
      </c>
      <c r="CR50">
        <v>0.65554000000000001</v>
      </c>
      <c r="CS50">
        <v>1.082338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68.787700999999998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289.64037200000001</v>
      </c>
      <c r="L51">
        <v>0</v>
      </c>
      <c r="M51">
        <v>44.443241999999998</v>
      </c>
      <c r="N51">
        <v>116.14370599999999</v>
      </c>
      <c r="O51">
        <v>121.747843</v>
      </c>
      <c r="P51">
        <v>119.122424</v>
      </c>
      <c r="Q51">
        <v>0</v>
      </c>
      <c r="R51">
        <v>18.114881</v>
      </c>
      <c r="S51">
        <v>20.876964999999998</v>
      </c>
      <c r="T51">
        <v>0</v>
      </c>
      <c r="U51">
        <v>335.92333500000001</v>
      </c>
      <c r="V51">
        <v>14.388726999999999</v>
      </c>
      <c r="W51">
        <v>44.663753999999997</v>
      </c>
      <c r="X51">
        <v>127.314342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8.9732610000000008</v>
      </c>
      <c r="AE51">
        <v>0</v>
      </c>
      <c r="AF51">
        <v>0</v>
      </c>
      <c r="AG51">
        <v>40.269216</v>
      </c>
      <c r="AH51">
        <v>0</v>
      </c>
      <c r="AI51">
        <v>0</v>
      </c>
      <c r="AJ51">
        <v>0</v>
      </c>
      <c r="AK51">
        <v>50.641905000000001</v>
      </c>
      <c r="AL51">
        <v>11.185411999999999</v>
      </c>
      <c r="AM51">
        <v>0</v>
      </c>
      <c r="AN51">
        <v>0.65461599999999998</v>
      </c>
      <c r="AO51">
        <v>4.3865679999999996</v>
      </c>
      <c r="AP51">
        <v>8.0150889999999997</v>
      </c>
      <c r="AQ51">
        <v>0</v>
      </c>
      <c r="AR51">
        <v>3.1881309999999998</v>
      </c>
      <c r="AS51">
        <v>20.718232</v>
      </c>
      <c r="AT51">
        <v>12.690918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68.787700999999998</v>
      </c>
      <c r="BA51">
        <f t="shared" si="1"/>
        <v>1481.8906399999998</v>
      </c>
      <c r="BD51">
        <v>6.97</v>
      </c>
      <c r="BE51">
        <v>1.79</v>
      </c>
      <c r="BF51">
        <v>2.15</v>
      </c>
      <c r="BG51">
        <v>1.67</v>
      </c>
      <c r="BH51">
        <v>6.06</v>
      </c>
      <c r="BI51">
        <v>0.59</v>
      </c>
      <c r="BJ51">
        <v>1.46</v>
      </c>
      <c r="BK51">
        <v>1.19</v>
      </c>
      <c r="BL51">
        <v>0.76</v>
      </c>
      <c r="BM51">
        <v>0.09</v>
      </c>
      <c r="BN51">
        <v>3.27</v>
      </c>
      <c r="BO51">
        <v>1.82</v>
      </c>
      <c r="BP51">
        <v>0.25</v>
      </c>
      <c r="BQ51">
        <v>1.92</v>
      </c>
      <c r="BR51">
        <v>2.1</v>
      </c>
      <c r="BS51">
        <v>0.89</v>
      </c>
      <c r="BT51">
        <v>2.5253909999999999</v>
      </c>
      <c r="BU51">
        <v>1.297706</v>
      </c>
      <c r="BV51">
        <v>2.361955</v>
      </c>
      <c r="BW51">
        <v>1.8547899999999999</v>
      </c>
      <c r="BX51">
        <v>1.8707530000000001</v>
      </c>
      <c r="BY51">
        <v>2.5954100000000002</v>
      </c>
      <c r="BZ51">
        <v>1.283863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5.1389120000000004</v>
      </c>
      <c r="CK51">
        <v>0.89025500000000002</v>
      </c>
      <c r="CL51">
        <v>2.5782639999999999</v>
      </c>
      <c r="CM51">
        <v>3.4033090000000001</v>
      </c>
      <c r="CN51">
        <v>0</v>
      </c>
      <c r="CO51">
        <v>4.1526560000000003</v>
      </c>
      <c r="CP51">
        <v>4.1165589999999996</v>
      </c>
      <c r="CQ51">
        <v>0</v>
      </c>
      <c r="CR51">
        <v>0.65554000000000001</v>
      </c>
      <c r="CS51">
        <v>1.082338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68.787700999999998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289.64037200000001</v>
      </c>
      <c r="L52">
        <v>0</v>
      </c>
      <c r="M52">
        <v>44.443241999999998</v>
      </c>
      <c r="N52">
        <v>116.14370599999999</v>
      </c>
      <c r="O52">
        <v>121.747843</v>
      </c>
      <c r="P52">
        <v>119.122424</v>
      </c>
      <c r="Q52">
        <v>0</v>
      </c>
      <c r="R52">
        <v>18.114881</v>
      </c>
      <c r="S52">
        <v>20.876964999999998</v>
      </c>
      <c r="T52">
        <v>0</v>
      </c>
      <c r="U52">
        <v>335.92333500000001</v>
      </c>
      <c r="V52">
        <v>14.388726999999999</v>
      </c>
      <c r="W52">
        <v>44.663753999999997</v>
      </c>
      <c r="X52">
        <v>127.314342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8.9732610000000008</v>
      </c>
      <c r="AE52">
        <v>0</v>
      </c>
      <c r="AF52">
        <v>0</v>
      </c>
      <c r="AG52">
        <v>40.269216</v>
      </c>
      <c r="AH52">
        <v>0</v>
      </c>
      <c r="AI52">
        <v>0</v>
      </c>
      <c r="AJ52">
        <v>0</v>
      </c>
      <c r="AK52">
        <v>50.641905000000001</v>
      </c>
      <c r="AL52">
        <v>11.185411999999999</v>
      </c>
      <c r="AM52">
        <v>0</v>
      </c>
      <c r="AN52">
        <v>0.65461599999999998</v>
      </c>
      <c r="AO52">
        <v>4.3865679999999996</v>
      </c>
      <c r="AP52">
        <v>8.0150889999999997</v>
      </c>
      <c r="AQ52">
        <v>0</v>
      </c>
      <c r="AR52">
        <v>51.010098999999997</v>
      </c>
      <c r="AS52">
        <v>20.718232</v>
      </c>
      <c r="AT52">
        <v>12.690918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68.787700999999998</v>
      </c>
      <c r="BA52">
        <f t="shared" si="1"/>
        <v>1529.7126079999998</v>
      </c>
      <c r="BD52">
        <v>6.97</v>
      </c>
      <c r="BE52">
        <v>1.79</v>
      </c>
      <c r="BF52">
        <v>2.15</v>
      </c>
      <c r="BG52">
        <v>1.67</v>
      </c>
      <c r="BH52">
        <v>6.06</v>
      </c>
      <c r="BI52">
        <v>0.59</v>
      </c>
      <c r="BJ52">
        <v>1.46</v>
      </c>
      <c r="BK52">
        <v>1.19</v>
      </c>
      <c r="BL52">
        <v>0.76</v>
      </c>
      <c r="BM52">
        <v>0.09</v>
      </c>
      <c r="BN52">
        <v>3.27</v>
      </c>
      <c r="BO52">
        <v>1.82</v>
      </c>
      <c r="BP52">
        <v>0.25</v>
      </c>
      <c r="BQ52">
        <v>1.92</v>
      </c>
      <c r="BR52">
        <v>2.1</v>
      </c>
      <c r="BS52">
        <v>0.89</v>
      </c>
      <c r="BT52">
        <v>2.5253909999999999</v>
      </c>
      <c r="BU52">
        <v>1.297706</v>
      </c>
      <c r="BV52">
        <v>2.361955</v>
      </c>
      <c r="BW52">
        <v>1.8547899999999999</v>
      </c>
      <c r="BX52">
        <v>1.8707530000000001</v>
      </c>
      <c r="BY52">
        <v>2.5954100000000002</v>
      </c>
      <c r="BZ52">
        <v>1.283863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5.1389120000000004</v>
      </c>
      <c r="CK52">
        <v>0.89025500000000002</v>
      </c>
      <c r="CL52">
        <v>2.5782639999999999</v>
      </c>
      <c r="CM52">
        <v>3.4033090000000001</v>
      </c>
      <c r="CN52">
        <v>0</v>
      </c>
      <c r="CO52">
        <v>4.1526560000000003</v>
      </c>
      <c r="CP52">
        <v>4.1165589999999996</v>
      </c>
      <c r="CQ52">
        <v>0</v>
      </c>
      <c r="CR52">
        <v>0.65554000000000001</v>
      </c>
      <c r="CS52">
        <v>1.082338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68.787700999999998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289.64037200000001</v>
      </c>
      <c r="L53">
        <v>0</v>
      </c>
      <c r="M53">
        <v>44.443241999999998</v>
      </c>
      <c r="N53">
        <v>116.14370599999999</v>
      </c>
      <c r="O53">
        <v>121.747843</v>
      </c>
      <c r="P53">
        <v>119.122424</v>
      </c>
      <c r="Q53">
        <v>0</v>
      </c>
      <c r="R53">
        <v>18.114881</v>
      </c>
      <c r="S53">
        <v>20.876964999999998</v>
      </c>
      <c r="T53">
        <v>0</v>
      </c>
      <c r="U53">
        <v>319.462875</v>
      </c>
      <c r="V53">
        <v>19.956479000000002</v>
      </c>
      <c r="W53">
        <v>44.663753999999997</v>
      </c>
      <c r="X53">
        <v>127.314342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8.9732610000000008</v>
      </c>
      <c r="AE53">
        <v>0</v>
      </c>
      <c r="AF53">
        <v>0</v>
      </c>
      <c r="AG53">
        <v>40.269216</v>
      </c>
      <c r="AH53">
        <v>0</v>
      </c>
      <c r="AI53">
        <v>0</v>
      </c>
      <c r="AJ53">
        <v>0</v>
      </c>
      <c r="AK53">
        <v>50.641905000000001</v>
      </c>
      <c r="AL53">
        <v>11.185411999999999</v>
      </c>
      <c r="AM53">
        <v>0</v>
      </c>
      <c r="AN53">
        <v>0.65461599999999998</v>
      </c>
      <c r="AO53">
        <v>4.3865679999999996</v>
      </c>
      <c r="AP53">
        <v>12.084288000000001</v>
      </c>
      <c r="AQ53">
        <v>0</v>
      </c>
      <c r="AR53">
        <v>51.010098999999997</v>
      </c>
      <c r="AS53">
        <v>20.718232</v>
      </c>
      <c r="AT53">
        <v>12.690918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68.777701000000008</v>
      </c>
      <c r="BA53">
        <f t="shared" si="1"/>
        <v>1522.8790989999998</v>
      </c>
      <c r="BD53">
        <v>6.97</v>
      </c>
      <c r="BE53">
        <v>1.79</v>
      </c>
      <c r="BF53">
        <v>2.15</v>
      </c>
      <c r="BG53">
        <v>1.67</v>
      </c>
      <c r="BH53">
        <v>6.06</v>
      </c>
      <c r="BI53">
        <v>0.59</v>
      </c>
      <c r="BJ53">
        <v>1.46</v>
      </c>
      <c r="BK53">
        <v>1.19</v>
      </c>
      <c r="BL53">
        <v>0.76</v>
      </c>
      <c r="BM53">
        <v>0.08</v>
      </c>
      <c r="BN53">
        <v>3.27</v>
      </c>
      <c r="BO53">
        <v>1.82</v>
      </c>
      <c r="BP53">
        <v>0.25</v>
      </c>
      <c r="BQ53">
        <v>1.92</v>
      </c>
      <c r="BR53">
        <v>2.1</v>
      </c>
      <c r="BS53">
        <v>0.89</v>
      </c>
      <c r="BT53">
        <v>2.5253909999999999</v>
      </c>
      <c r="BU53">
        <v>1.297706</v>
      </c>
      <c r="BV53">
        <v>2.361955</v>
      </c>
      <c r="BW53">
        <v>1.8547899999999999</v>
      </c>
      <c r="BX53">
        <v>1.8707530000000001</v>
      </c>
      <c r="BY53">
        <v>2.5954100000000002</v>
      </c>
      <c r="BZ53">
        <v>1.283863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5.1389120000000004</v>
      </c>
      <c r="CK53">
        <v>0.89025500000000002</v>
      </c>
      <c r="CL53">
        <v>2.5782639999999999</v>
      </c>
      <c r="CM53">
        <v>3.4033090000000001</v>
      </c>
      <c r="CN53">
        <v>0</v>
      </c>
      <c r="CO53">
        <v>4.1526560000000003</v>
      </c>
      <c r="CP53">
        <v>4.1165589999999996</v>
      </c>
      <c r="CQ53">
        <v>0</v>
      </c>
      <c r="CR53">
        <v>0.65554000000000001</v>
      </c>
      <c r="CS53">
        <v>1.082338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68.777701000000008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289.64037200000001</v>
      </c>
      <c r="L54">
        <v>0</v>
      </c>
      <c r="M54">
        <v>44.443241999999998</v>
      </c>
      <c r="N54">
        <v>116.14370599999999</v>
      </c>
      <c r="O54">
        <v>121.747843</v>
      </c>
      <c r="P54">
        <v>119.122424</v>
      </c>
      <c r="Q54">
        <v>0</v>
      </c>
      <c r="R54">
        <v>18.114881</v>
      </c>
      <c r="S54">
        <v>20.876964999999998</v>
      </c>
      <c r="T54">
        <v>0</v>
      </c>
      <c r="U54">
        <v>319.462875</v>
      </c>
      <c r="V54">
        <v>19.956479000000002</v>
      </c>
      <c r="W54">
        <v>44.663753999999997</v>
      </c>
      <c r="X54">
        <v>127.314342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8.9732610000000008</v>
      </c>
      <c r="AE54">
        <v>0</v>
      </c>
      <c r="AF54">
        <v>0</v>
      </c>
      <c r="AG54">
        <v>40.269216</v>
      </c>
      <c r="AH54">
        <v>0</v>
      </c>
      <c r="AI54">
        <v>0</v>
      </c>
      <c r="AJ54">
        <v>0</v>
      </c>
      <c r="AK54">
        <v>50.641905000000001</v>
      </c>
      <c r="AL54">
        <v>22.370823999999999</v>
      </c>
      <c r="AM54">
        <v>0</v>
      </c>
      <c r="AN54">
        <v>0.65461599999999998</v>
      </c>
      <c r="AO54">
        <v>4.3865679999999996</v>
      </c>
      <c r="AP54">
        <v>12.084288000000001</v>
      </c>
      <c r="AQ54">
        <v>0</v>
      </c>
      <c r="AR54">
        <v>3.1881309999999998</v>
      </c>
      <c r="AS54">
        <v>20.718232</v>
      </c>
      <c r="AT54">
        <v>12.690918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68.727700999999996</v>
      </c>
      <c r="BA54">
        <f t="shared" si="1"/>
        <v>1486.1925429999999</v>
      </c>
      <c r="BD54">
        <v>6.97</v>
      </c>
      <c r="BE54">
        <v>1.79</v>
      </c>
      <c r="BF54">
        <v>2.15</v>
      </c>
      <c r="BG54">
        <v>1.67</v>
      </c>
      <c r="BH54">
        <v>6.06</v>
      </c>
      <c r="BI54">
        <v>0.57999999999999996</v>
      </c>
      <c r="BJ54">
        <v>1.42</v>
      </c>
      <c r="BK54">
        <v>1.19</v>
      </c>
      <c r="BL54">
        <v>0.76</v>
      </c>
      <c r="BM54">
        <v>0.08</v>
      </c>
      <c r="BN54">
        <v>3.27</v>
      </c>
      <c r="BO54">
        <v>1.82</v>
      </c>
      <c r="BP54">
        <v>0.25</v>
      </c>
      <c r="BQ54">
        <v>1.92</v>
      </c>
      <c r="BR54">
        <v>2.1</v>
      </c>
      <c r="BS54">
        <v>0.89</v>
      </c>
      <c r="BT54">
        <v>2.5253909999999999</v>
      </c>
      <c r="BU54">
        <v>1.297706</v>
      </c>
      <c r="BV54">
        <v>2.361955</v>
      </c>
      <c r="BW54">
        <v>1.8547899999999999</v>
      </c>
      <c r="BX54">
        <v>1.8707530000000001</v>
      </c>
      <c r="BY54">
        <v>2.5954100000000002</v>
      </c>
      <c r="BZ54">
        <v>1.283863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5.1389120000000004</v>
      </c>
      <c r="CK54">
        <v>0.89025500000000002</v>
      </c>
      <c r="CL54">
        <v>2.5782639999999999</v>
      </c>
      <c r="CM54">
        <v>3.4033090000000001</v>
      </c>
      <c r="CN54">
        <v>0</v>
      </c>
      <c r="CO54">
        <v>4.1526560000000003</v>
      </c>
      <c r="CP54">
        <v>4.1165589999999996</v>
      </c>
      <c r="CQ54">
        <v>0</v>
      </c>
      <c r="CR54">
        <v>0.65554000000000001</v>
      </c>
      <c r="CS54">
        <v>1.082338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68.727700999999996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289.64037200000001</v>
      </c>
      <c r="L55">
        <v>0</v>
      </c>
      <c r="M55">
        <v>44.443241999999998</v>
      </c>
      <c r="N55">
        <v>116.14370599999999</v>
      </c>
      <c r="O55">
        <v>121.747843</v>
      </c>
      <c r="P55">
        <v>119.122424</v>
      </c>
      <c r="Q55">
        <v>0</v>
      </c>
      <c r="R55">
        <v>18.114881</v>
      </c>
      <c r="S55">
        <v>20.876964999999998</v>
      </c>
      <c r="T55">
        <v>0</v>
      </c>
      <c r="U55">
        <v>265.31662499999999</v>
      </c>
      <c r="V55">
        <v>14.884874999999999</v>
      </c>
      <c r="W55">
        <v>44.663753999999997</v>
      </c>
      <c r="X55">
        <v>127.314342</v>
      </c>
      <c r="Y55">
        <v>0</v>
      </c>
      <c r="Z55">
        <v>6.3086880000000001</v>
      </c>
      <c r="AA55">
        <v>0</v>
      </c>
      <c r="AB55">
        <v>0</v>
      </c>
      <c r="AC55">
        <v>0</v>
      </c>
      <c r="AD55">
        <v>8.9732610000000008</v>
      </c>
      <c r="AE55">
        <v>0</v>
      </c>
      <c r="AF55">
        <v>0</v>
      </c>
      <c r="AG55">
        <v>40.269216</v>
      </c>
      <c r="AH55">
        <v>0</v>
      </c>
      <c r="AI55">
        <v>0</v>
      </c>
      <c r="AJ55">
        <v>0</v>
      </c>
      <c r="AK55">
        <v>50.641905000000001</v>
      </c>
      <c r="AL55">
        <v>67.112471999999997</v>
      </c>
      <c r="AM55">
        <v>0</v>
      </c>
      <c r="AN55">
        <v>0.65461599999999998</v>
      </c>
      <c r="AO55">
        <v>7.9241229999999998</v>
      </c>
      <c r="AP55">
        <v>8.0150889999999997</v>
      </c>
      <c r="AQ55">
        <v>0</v>
      </c>
      <c r="AR55">
        <v>3.1881309999999998</v>
      </c>
      <c r="AS55">
        <v>20.718232</v>
      </c>
      <c r="AT55">
        <v>12.690918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68.867701000000011</v>
      </c>
      <c r="BA55">
        <f t="shared" si="1"/>
        <v>1477.6333810000001</v>
      </c>
      <c r="BD55">
        <v>6.97</v>
      </c>
      <c r="BE55">
        <v>1.79</v>
      </c>
      <c r="BF55">
        <v>2.15</v>
      </c>
      <c r="BG55">
        <v>1.67</v>
      </c>
      <c r="BH55">
        <v>6.06</v>
      </c>
      <c r="BI55">
        <v>0.73</v>
      </c>
      <c r="BJ55">
        <v>1.44</v>
      </c>
      <c r="BK55">
        <v>1.19</v>
      </c>
      <c r="BL55">
        <v>0.73</v>
      </c>
      <c r="BM55">
        <v>0.08</v>
      </c>
      <c r="BN55">
        <v>3.27</v>
      </c>
      <c r="BO55">
        <v>1.82</v>
      </c>
      <c r="BP55">
        <v>0.25</v>
      </c>
      <c r="BQ55">
        <v>1.92</v>
      </c>
      <c r="BR55">
        <v>2.1</v>
      </c>
      <c r="BS55">
        <v>0.89</v>
      </c>
      <c r="BT55">
        <v>2.5253909999999999</v>
      </c>
      <c r="BU55">
        <v>1.297706</v>
      </c>
      <c r="BV55">
        <v>2.361955</v>
      </c>
      <c r="BW55">
        <v>1.8547899999999999</v>
      </c>
      <c r="BX55">
        <v>1.8707530000000001</v>
      </c>
      <c r="BY55">
        <v>2.5954100000000002</v>
      </c>
      <c r="BZ55">
        <v>1.283863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5.1389120000000004</v>
      </c>
      <c r="CK55">
        <v>0.89025500000000002</v>
      </c>
      <c r="CL55">
        <v>2.5782639999999999</v>
      </c>
      <c r="CM55">
        <v>3.4033090000000001</v>
      </c>
      <c r="CN55">
        <v>0</v>
      </c>
      <c r="CO55">
        <v>4.1526560000000003</v>
      </c>
      <c r="CP55">
        <v>4.1165589999999996</v>
      </c>
      <c r="CQ55">
        <v>0</v>
      </c>
      <c r="CR55">
        <v>0.65554000000000001</v>
      </c>
      <c r="CS55">
        <v>1.082338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68.867701000000011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289.64037200000001</v>
      </c>
      <c r="L56">
        <v>0</v>
      </c>
      <c r="M56">
        <v>44.443241999999998</v>
      </c>
      <c r="N56">
        <v>116.14370599999999</v>
      </c>
      <c r="O56">
        <v>121.747843</v>
      </c>
      <c r="P56">
        <v>119.122424</v>
      </c>
      <c r="Q56">
        <v>0</v>
      </c>
      <c r="R56">
        <v>18.114881</v>
      </c>
      <c r="S56">
        <v>20.876964999999998</v>
      </c>
      <c r="T56">
        <v>0</v>
      </c>
      <c r="U56">
        <v>265.31662499999999</v>
      </c>
      <c r="V56">
        <v>14.884874999999999</v>
      </c>
      <c r="W56">
        <v>44.663753999999997</v>
      </c>
      <c r="X56">
        <v>127.314342</v>
      </c>
      <c r="Y56">
        <v>0</v>
      </c>
      <c r="Z56">
        <v>6.3086880000000001</v>
      </c>
      <c r="AA56">
        <v>0</v>
      </c>
      <c r="AB56">
        <v>0</v>
      </c>
      <c r="AC56">
        <v>0</v>
      </c>
      <c r="AD56">
        <v>8.9732610000000008</v>
      </c>
      <c r="AE56">
        <v>0</v>
      </c>
      <c r="AF56">
        <v>0</v>
      </c>
      <c r="AG56">
        <v>40.269216</v>
      </c>
      <c r="AH56">
        <v>0</v>
      </c>
      <c r="AI56">
        <v>0</v>
      </c>
      <c r="AJ56">
        <v>0</v>
      </c>
      <c r="AK56">
        <v>50.641905000000001</v>
      </c>
      <c r="AL56">
        <v>67.112471999999997</v>
      </c>
      <c r="AM56">
        <v>0</v>
      </c>
      <c r="AN56">
        <v>0.65461599999999998</v>
      </c>
      <c r="AO56">
        <v>7.9241229999999998</v>
      </c>
      <c r="AP56">
        <v>8.0150889999999997</v>
      </c>
      <c r="AQ56">
        <v>0</v>
      </c>
      <c r="AR56">
        <v>3.1881309999999998</v>
      </c>
      <c r="AS56">
        <v>20.718232</v>
      </c>
      <c r="AT56">
        <v>12.690918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68.897701000000012</v>
      </c>
      <c r="BA56">
        <f t="shared" si="1"/>
        <v>1477.6633810000001</v>
      </c>
      <c r="BD56">
        <v>6.97</v>
      </c>
      <c r="BE56">
        <v>1.79</v>
      </c>
      <c r="BF56">
        <v>2.15</v>
      </c>
      <c r="BG56">
        <v>1.67</v>
      </c>
      <c r="BH56">
        <v>6.06</v>
      </c>
      <c r="BI56">
        <v>0.73</v>
      </c>
      <c r="BJ56">
        <v>1.44</v>
      </c>
      <c r="BK56">
        <v>1.19</v>
      </c>
      <c r="BL56">
        <v>0.76</v>
      </c>
      <c r="BM56">
        <v>0.08</v>
      </c>
      <c r="BN56">
        <v>3.27</v>
      </c>
      <c r="BO56">
        <v>1.82</v>
      </c>
      <c r="BP56">
        <v>0.25</v>
      </c>
      <c r="BQ56">
        <v>1.92</v>
      </c>
      <c r="BR56">
        <v>2.1</v>
      </c>
      <c r="BS56">
        <v>0.89</v>
      </c>
      <c r="BT56">
        <v>2.5253909999999999</v>
      </c>
      <c r="BU56">
        <v>1.297706</v>
      </c>
      <c r="BV56">
        <v>2.361955</v>
      </c>
      <c r="BW56">
        <v>1.8547899999999999</v>
      </c>
      <c r="BX56">
        <v>1.8707530000000001</v>
      </c>
      <c r="BY56">
        <v>2.5954100000000002</v>
      </c>
      <c r="BZ56">
        <v>1.283863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5.1389120000000004</v>
      </c>
      <c r="CK56">
        <v>0.89025500000000002</v>
      </c>
      <c r="CL56">
        <v>2.5782639999999999</v>
      </c>
      <c r="CM56">
        <v>3.4033090000000001</v>
      </c>
      <c r="CN56">
        <v>0</v>
      </c>
      <c r="CO56">
        <v>4.1526560000000003</v>
      </c>
      <c r="CP56">
        <v>4.1165589999999996</v>
      </c>
      <c r="CQ56">
        <v>0</v>
      </c>
      <c r="CR56">
        <v>0.65554000000000001</v>
      </c>
      <c r="CS56">
        <v>1.082338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68.897701000000012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289.64037200000001</v>
      </c>
      <c r="L57">
        <v>0</v>
      </c>
      <c r="M57">
        <v>44.443241999999998</v>
      </c>
      <c r="N57">
        <v>116.14370599999999</v>
      </c>
      <c r="O57">
        <v>121.747843</v>
      </c>
      <c r="P57">
        <v>119.122424</v>
      </c>
      <c r="Q57">
        <v>0</v>
      </c>
      <c r="R57">
        <v>18.114881</v>
      </c>
      <c r="S57">
        <v>20.876964999999998</v>
      </c>
      <c r="T57">
        <v>0</v>
      </c>
      <c r="U57">
        <v>265.31662499999999</v>
      </c>
      <c r="V57">
        <v>14.884874999999999</v>
      </c>
      <c r="W57">
        <v>44.663753999999997</v>
      </c>
      <c r="X57">
        <v>127.314342</v>
      </c>
      <c r="Y57">
        <v>0</v>
      </c>
      <c r="Z57">
        <v>6.3086880000000001</v>
      </c>
      <c r="AA57">
        <v>0</v>
      </c>
      <c r="AB57">
        <v>0</v>
      </c>
      <c r="AC57">
        <v>0</v>
      </c>
      <c r="AD57">
        <v>8.9732610000000008</v>
      </c>
      <c r="AE57">
        <v>15.166726000000001</v>
      </c>
      <c r="AF57">
        <v>0</v>
      </c>
      <c r="AG57">
        <v>40.269216</v>
      </c>
      <c r="AH57">
        <v>0</v>
      </c>
      <c r="AI57">
        <v>0</v>
      </c>
      <c r="AJ57">
        <v>0</v>
      </c>
      <c r="AK57">
        <v>50.641905000000001</v>
      </c>
      <c r="AL57">
        <v>67.112471999999997</v>
      </c>
      <c r="AM57">
        <v>0</v>
      </c>
      <c r="AN57">
        <v>0.65461599999999998</v>
      </c>
      <c r="AO57">
        <v>8.7731359999999992</v>
      </c>
      <c r="AP57">
        <v>8.0150889999999997</v>
      </c>
      <c r="AQ57">
        <v>0</v>
      </c>
      <c r="AR57">
        <v>5.3135519999999996</v>
      </c>
      <c r="AS57">
        <v>20.718232</v>
      </c>
      <c r="AT57">
        <v>12.690918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68.877701000000002</v>
      </c>
      <c r="BA57">
        <f t="shared" si="1"/>
        <v>1495.784541</v>
      </c>
      <c r="BD57">
        <v>6.97</v>
      </c>
      <c r="BE57">
        <v>1.79</v>
      </c>
      <c r="BF57">
        <v>2.15</v>
      </c>
      <c r="BG57">
        <v>1.67</v>
      </c>
      <c r="BH57">
        <v>6.06</v>
      </c>
      <c r="BI57">
        <v>0.71</v>
      </c>
      <c r="BJ57">
        <v>1.44</v>
      </c>
      <c r="BK57">
        <v>1.19</v>
      </c>
      <c r="BL57">
        <v>0.76</v>
      </c>
      <c r="BM57">
        <v>0.08</v>
      </c>
      <c r="BN57">
        <v>3.27</v>
      </c>
      <c r="BO57">
        <v>1.82</v>
      </c>
      <c r="BP57">
        <v>0.25</v>
      </c>
      <c r="BQ57">
        <v>1.92</v>
      </c>
      <c r="BR57">
        <v>2.1</v>
      </c>
      <c r="BS57">
        <v>0.89</v>
      </c>
      <c r="BT57">
        <v>2.5253909999999999</v>
      </c>
      <c r="BU57">
        <v>1.297706</v>
      </c>
      <c r="BV57">
        <v>2.361955</v>
      </c>
      <c r="BW57">
        <v>1.8547899999999999</v>
      </c>
      <c r="BX57">
        <v>1.8707530000000001</v>
      </c>
      <c r="BY57">
        <v>2.5954100000000002</v>
      </c>
      <c r="BZ57">
        <v>1.283863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5.1389120000000004</v>
      </c>
      <c r="CK57">
        <v>0.89025500000000002</v>
      </c>
      <c r="CL57">
        <v>2.5782639999999999</v>
      </c>
      <c r="CM57">
        <v>3.4033090000000001</v>
      </c>
      <c r="CN57">
        <v>0</v>
      </c>
      <c r="CO57">
        <v>4.1526560000000003</v>
      </c>
      <c r="CP57">
        <v>4.1165589999999996</v>
      </c>
      <c r="CQ57">
        <v>0</v>
      </c>
      <c r="CR57">
        <v>0.65554000000000001</v>
      </c>
      <c r="CS57">
        <v>1.082338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68.877701000000002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289.64037200000001</v>
      </c>
      <c r="L58">
        <v>0</v>
      </c>
      <c r="M58">
        <v>44.443241999999998</v>
      </c>
      <c r="N58">
        <v>116.14370599999999</v>
      </c>
      <c r="O58">
        <v>121.747843</v>
      </c>
      <c r="P58">
        <v>119.122424</v>
      </c>
      <c r="Q58">
        <v>0</v>
      </c>
      <c r="R58">
        <v>18.114881</v>
      </c>
      <c r="S58">
        <v>20.876964999999998</v>
      </c>
      <c r="T58">
        <v>0</v>
      </c>
      <c r="U58">
        <v>265.31662499999999</v>
      </c>
      <c r="V58">
        <v>14.884874999999999</v>
      </c>
      <c r="W58">
        <v>44.663753999999997</v>
      </c>
      <c r="X58">
        <v>127.314342</v>
      </c>
      <c r="Y58">
        <v>0</v>
      </c>
      <c r="Z58">
        <v>6.3086880000000001</v>
      </c>
      <c r="AA58">
        <v>0</v>
      </c>
      <c r="AB58">
        <v>0</v>
      </c>
      <c r="AC58">
        <v>0</v>
      </c>
      <c r="AD58">
        <v>8.9732610000000008</v>
      </c>
      <c r="AE58">
        <v>15.166726000000001</v>
      </c>
      <c r="AF58">
        <v>0</v>
      </c>
      <c r="AG58">
        <v>40.269216</v>
      </c>
      <c r="AH58">
        <v>0</v>
      </c>
      <c r="AI58">
        <v>0</v>
      </c>
      <c r="AJ58">
        <v>0</v>
      </c>
      <c r="AK58">
        <v>50.641905000000001</v>
      </c>
      <c r="AL58">
        <v>67.112471999999997</v>
      </c>
      <c r="AM58">
        <v>0</v>
      </c>
      <c r="AN58">
        <v>0.65461599999999998</v>
      </c>
      <c r="AO58">
        <v>8.7731359999999992</v>
      </c>
      <c r="AP58">
        <v>8.0150889999999997</v>
      </c>
      <c r="AQ58">
        <v>0</v>
      </c>
      <c r="AR58">
        <v>5.3135519999999996</v>
      </c>
      <c r="AS58">
        <v>20.718232</v>
      </c>
      <c r="AT58">
        <v>12.690918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68.877701000000002</v>
      </c>
      <c r="BA58">
        <f t="shared" si="1"/>
        <v>1495.784541</v>
      </c>
      <c r="BD58">
        <v>6.97</v>
      </c>
      <c r="BE58">
        <v>1.79</v>
      </c>
      <c r="BF58">
        <v>2.15</v>
      </c>
      <c r="BG58">
        <v>1.67</v>
      </c>
      <c r="BH58">
        <v>6.06</v>
      </c>
      <c r="BI58">
        <v>0.71</v>
      </c>
      <c r="BJ58">
        <v>1.44</v>
      </c>
      <c r="BK58">
        <v>1.19</v>
      </c>
      <c r="BL58">
        <v>0.76</v>
      </c>
      <c r="BM58">
        <v>0.08</v>
      </c>
      <c r="BN58">
        <v>3.27</v>
      </c>
      <c r="BO58">
        <v>1.82</v>
      </c>
      <c r="BP58">
        <v>0.25</v>
      </c>
      <c r="BQ58">
        <v>1.92</v>
      </c>
      <c r="BR58">
        <v>2.1</v>
      </c>
      <c r="BS58">
        <v>0.89</v>
      </c>
      <c r="BT58">
        <v>2.5253909999999999</v>
      </c>
      <c r="BU58">
        <v>1.297706</v>
      </c>
      <c r="BV58">
        <v>2.361955</v>
      </c>
      <c r="BW58">
        <v>1.8547899999999999</v>
      </c>
      <c r="BX58">
        <v>1.8707530000000001</v>
      </c>
      <c r="BY58">
        <v>2.5954100000000002</v>
      </c>
      <c r="BZ58">
        <v>1.283863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5.1389120000000004</v>
      </c>
      <c r="CK58">
        <v>0.89025500000000002</v>
      </c>
      <c r="CL58">
        <v>2.5782639999999999</v>
      </c>
      <c r="CM58">
        <v>3.4033090000000001</v>
      </c>
      <c r="CN58">
        <v>0</v>
      </c>
      <c r="CO58">
        <v>4.1526560000000003</v>
      </c>
      <c r="CP58">
        <v>4.1165589999999996</v>
      </c>
      <c r="CQ58">
        <v>0</v>
      </c>
      <c r="CR58">
        <v>0.65554000000000001</v>
      </c>
      <c r="CS58">
        <v>1.082338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68.877701000000002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330.52815500000003</v>
      </c>
      <c r="L59">
        <v>0</v>
      </c>
      <c r="M59">
        <v>44.443241999999998</v>
      </c>
      <c r="N59">
        <v>116.14370599999999</v>
      </c>
      <c r="O59">
        <v>121.747843</v>
      </c>
      <c r="P59">
        <v>119.122424</v>
      </c>
      <c r="Q59">
        <v>0</v>
      </c>
      <c r="R59">
        <v>18.114881</v>
      </c>
      <c r="S59">
        <v>20.876964999999998</v>
      </c>
      <c r="T59">
        <v>0</v>
      </c>
      <c r="U59">
        <v>265.31662499999999</v>
      </c>
      <c r="V59">
        <v>19.890395000000002</v>
      </c>
      <c r="W59">
        <v>44.663753999999997</v>
      </c>
      <c r="X59">
        <v>127.314342</v>
      </c>
      <c r="Y59">
        <v>0</v>
      </c>
      <c r="Z59">
        <v>6.3086880000000001</v>
      </c>
      <c r="AA59">
        <v>0</v>
      </c>
      <c r="AB59">
        <v>0</v>
      </c>
      <c r="AC59">
        <v>0</v>
      </c>
      <c r="AD59">
        <v>8.9732610000000008</v>
      </c>
      <c r="AE59">
        <v>15.166726000000001</v>
      </c>
      <c r="AF59">
        <v>0</v>
      </c>
      <c r="AG59">
        <v>40.269216</v>
      </c>
      <c r="AH59">
        <v>0</v>
      </c>
      <c r="AI59">
        <v>0</v>
      </c>
      <c r="AJ59">
        <v>0</v>
      </c>
      <c r="AK59">
        <v>50.641905000000001</v>
      </c>
      <c r="AL59">
        <v>67.112471999999997</v>
      </c>
      <c r="AM59">
        <v>0</v>
      </c>
      <c r="AN59">
        <v>0.65461599999999998</v>
      </c>
      <c r="AO59">
        <v>8.7731359999999992</v>
      </c>
      <c r="AP59">
        <v>8.0150889999999997</v>
      </c>
      <c r="AQ59">
        <v>0</v>
      </c>
      <c r="AR59">
        <v>5.3135519999999996</v>
      </c>
      <c r="AS59">
        <v>20.718232</v>
      </c>
      <c r="AT59">
        <v>12.690918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68.367701000000011</v>
      </c>
      <c r="BA59">
        <f t="shared" si="1"/>
        <v>1541.1678440000001</v>
      </c>
      <c r="BD59">
        <v>6.97</v>
      </c>
      <c r="BE59">
        <v>1.79</v>
      </c>
      <c r="BF59">
        <v>2.15</v>
      </c>
      <c r="BG59">
        <v>1.67</v>
      </c>
      <c r="BH59">
        <v>6.06</v>
      </c>
      <c r="BI59">
        <v>0.57999999999999996</v>
      </c>
      <c r="BJ59">
        <v>1.44</v>
      </c>
      <c r="BK59">
        <v>1.19</v>
      </c>
      <c r="BL59">
        <v>0.76</v>
      </c>
      <c r="BM59">
        <v>0.08</v>
      </c>
      <c r="BN59">
        <v>2.89</v>
      </c>
      <c r="BO59">
        <v>1.82</v>
      </c>
      <c r="BP59">
        <v>0.25</v>
      </c>
      <c r="BQ59">
        <v>1.92</v>
      </c>
      <c r="BR59">
        <v>2.1</v>
      </c>
      <c r="BS59">
        <v>0.89</v>
      </c>
      <c r="BT59">
        <v>2.5253909999999999</v>
      </c>
      <c r="BU59">
        <v>1.297706</v>
      </c>
      <c r="BV59">
        <v>2.361955</v>
      </c>
      <c r="BW59">
        <v>1.8547899999999999</v>
      </c>
      <c r="BX59">
        <v>1.8707530000000001</v>
      </c>
      <c r="BY59">
        <v>2.5954100000000002</v>
      </c>
      <c r="BZ59">
        <v>1.283863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5.1389120000000004</v>
      </c>
      <c r="CK59">
        <v>0.89025500000000002</v>
      </c>
      <c r="CL59">
        <v>2.5782639999999999</v>
      </c>
      <c r="CM59">
        <v>3.4033090000000001</v>
      </c>
      <c r="CN59">
        <v>0</v>
      </c>
      <c r="CO59">
        <v>4.1526560000000003</v>
      </c>
      <c r="CP59">
        <v>4.1165589999999996</v>
      </c>
      <c r="CQ59">
        <v>0</v>
      </c>
      <c r="CR59">
        <v>0.65554000000000001</v>
      </c>
      <c r="CS59">
        <v>1.082338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68.367701000000011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330.52815500000003</v>
      </c>
      <c r="L60">
        <v>0</v>
      </c>
      <c r="M60">
        <v>44.443241999999998</v>
      </c>
      <c r="N60">
        <v>116.14370599999999</v>
      </c>
      <c r="O60">
        <v>121.747843</v>
      </c>
      <c r="P60">
        <v>119.122424</v>
      </c>
      <c r="Q60">
        <v>0</v>
      </c>
      <c r="R60">
        <v>18.114881</v>
      </c>
      <c r="S60">
        <v>20.876964999999998</v>
      </c>
      <c r="T60">
        <v>0</v>
      </c>
      <c r="U60">
        <v>265.31662499999999</v>
      </c>
      <c r="V60">
        <v>19.956479000000002</v>
      </c>
      <c r="W60">
        <v>44.663753999999997</v>
      </c>
      <c r="X60">
        <v>127.314342</v>
      </c>
      <c r="Y60">
        <v>0</v>
      </c>
      <c r="Z60">
        <v>6.3086880000000001</v>
      </c>
      <c r="AA60">
        <v>0</v>
      </c>
      <c r="AB60">
        <v>0</v>
      </c>
      <c r="AC60">
        <v>0</v>
      </c>
      <c r="AD60">
        <v>8.9732610000000008</v>
      </c>
      <c r="AE60">
        <v>15.166726000000001</v>
      </c>
      <c r="AF60">
        <v>0</v>
      </c>
      <c r="AG60">
        <v>40.269216</v>
      </c>
      <c r="AH60">
        <v>0</v>
      </c>
      <c r="AI60">
        <v>0</v>
      </c>
      <c r="AJ60">
        <v>0</v>
      </c>
      <c r="AK60">
        <v>50.641905000000001</v>
      </c>
      <c r="AL60">
        <v>67.112471999999997</v>
      </c>
      <c r="AM60">
        <v>0</v>
      </c>
      <c r="AN60">
        <v>0.65461599999999998</v>
      </c>
      <c r="AO60">
        <v>8.7731359999999992</v>
      </c>
      <c r="AP60">
        <v>8.0150889999999997</v>
      </c>
      <c r="AQ60">
        <v>0</v>
      </c>
      <c r="AR60">
        <v>5.3135519999999996</v>
      </c>
      <c r="AS60">
        <v>20.718232</v>
      </c>
      <c r="AT60">
        <v>12.690918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68.367701000000011</v>
      </c>
      <c r="BA60">
        <f t="shared" si="1"/>
        <v>1541.2339280000001</v>
      </c>
      <c r="BD60">
        <v>6.97</v>
      </c>
      <c r="BE60">
        <v>1.79</v>
      </c>
      <c r="BF60">
        <v>2.15</v>
      </c>
      <c r="BG60">
        <v>1.67</v>
      </c>
      <c r="BH60">
        <v>6.06</v>
      </c>
      <c r="BI60">
        <v>0.57999999999999996</v>
      </c>
      <c r="BJ60">
        <v>1.44</v>
      </c>
      <c r="BK60">
        <v>1.19</v>
      </c>
      <c r="BL60">
        <v>0.76</v>
      </c>
      <c r="BM60">
        <v>0.08</v>
      </c>
      <c r="BN60">
        <v>2.89</v>
      </c>
      <c r="BO60">
        <v>1.82</v>
      </c>
      <c r="BP60">
        <v>0.25</v>
      </c>
      <c r="BQ60">
        <v>1.92</v>
      </c>
      <c r="BR60">
        <v>2.1</v>
      </c>
      <c r="BS60">
        <v>0.89</v>
      </c>
      <c r="BT60">
        <v>2.5253909999999999</v>
      </c>
      <c r="BU60">
        <v>1.297706</v>
      </c>
      <c r="BV60">
        <v>2.361955</v>
      </c>
      <c r="BW60">
        <v>1.8547899999999999</v>
      </c>
      <c r="BX60">
        <v>1.8707530000000001</v>
      </c>
      <c r="BY60">
        <v>2.5954100000000002</v>
      </c>
      <c r="BZ60">
        <v>1.283863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5.1389120000000004</v>
      </c>
      <c r="CK60">
        <v>0.89025500000000002</v>
      </c>
      <c r="CL60">
        <v>2.5782639999999999</v>
      </c>
      <c r="CM60">
        <v>3.4033090000000001</v>
      </c>
      <c r="CN60">
        <v>0</v>
      </c>
      <c r="CO60">
        <v>4.1526560000000003</v>
      </c>
      <c r="CP60">
        <v>4.1165589999999996</v>
      </c>
      <c r="CQ60">
        <v>0</v>
      </c>
      <c r="CR60">
        <v>0.65554000000000001</v>
      </c>
      <c r="CS60">
        <v>1.082338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68.367701000000011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330.52815500000003</v>
      </c>
      <c r="L61">
        <v>0</v>
      </c>
      <c r="M61">
        <v>44.443241999999998</v>
      </c>
      <c r="N61">
        <v>116.14370599999999</v>
      </c>
      <c r="O61">
        <v>121.747843</v>
      </c>
      <c r="P61">
        <v>119.122424</v>
      </c>
      <c r="Q61">
        <v>0</v>
      </c>
      <c r="R61">
        <v>18.114881</v>
      </c>
      <c r="S61">
        <v>20.876964999999998</v>
      </c>
      <c r="T61">
        <v>0</v>
      </c>
      <c r="U61">
        <v>265.31662499999999</v>
      </c>
      <c r="V61">
        <v>19.956479000000002</v>
      </c>
      <c r="W61">
        <v>44.663753999999997</v>
      </c>
      <c r="X61">
        <v>127.314342</v>
      </c>
      <c r="Y61">
        <v>0</v>
      </c>
      <c r="Z61">
        <v>6.3086880000000001</v>
      </c>
      <c r="AA61">
        <v>0</v>
      </c>
      <c r="AB61">
        <v>0</v>
      </c>
      <c r="AC61">
        <v>0</v>
      </c>
      <c r="AD61">
        <v>8.9732610000000008</v>
      </c>
      <c r="AE61">
        <v>15.166726000000001</v>
      </c>
      <c r="AF61">
        <v>0</v>
      </c>
      <c r="AG61">
        <v>40.269216</v>
      </c>
      <c r="AH61">
        <v>0</v>
      </c>
      <c r="AI61">
        <v>0</v>
      </c>
      <c r="AJ61">
        <v>0</v>
      </c>
      <c r="AK61">
        <v>50.641905000000001</v>
      </c>
      <c r="AL61">
        <v>22.370823999999999</v>
      </c>
      <c r="AM61">
        <v>0</v>
      </c>
      <c r="AN61">
        <v>0.65461599999999998</v>
      </c>
      <c r="AO61">
        <v>8.7731359999999992</v>
      </c>
      <c r="AP61">
        <v>8.0150889999999997</v>
      </c>
      <c r="AQ61">
        <v>0</v>
      </c>
      <c r="AR61">
        <v>5.3135519999999996</v>
      </c>
      <c r="AS61">
        <v>20.718232</v>
      </c>
      <c r="AT61">
        <v>12.690918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68.367701000000011</v>
      </c>
      <c r="BA61">
        <f t="shared" si="1"/>
        <v>1496.4922799999999</v>
      </c>
      <c r="BD61">
        <v>6.97</v>
      </c>
      <c r="BE61">
        <v>1.79</v>
      </c>
      <c r="BF61">
        <v>2.15</v>
      </c>
      <c r="BG61">
        <v>1.67</v>
      </c>
      <c r="BH61">
        <v>6.06</v>
      </c>
      <c r="BI61">
        <v>0.57999999999999996</v>
      </c>
      <c r="BJ61">
        <v>1.44</v>
      </c>
      <c r="BK61">
        <v>1.19</v>
      </c>
      <c r="BL61">
        <v>0.76</v>
      </c>
      <c r="BM61">
        <v>0.08</v>
      </c>
      <c r="BN61">
        <v>2.89</v>
      </c>
      <c r="BO61">
        <v>1.82</v>
      </c>
      <c r="BP61">
        <v>0.25</v>
      </c>
      <c r="BQ61">
        <v>1.92</v>
      </c>
      <c r="BR61">
        <v>2.1</v>
      </c>
      <c r="BS61">
        <v>0.89</v>
      </c>
      <c r="BT61">
        <v>2.5253909999999999</v>
      </c>
      <c r="BU61">
        <v>1.297706</v>
      </c>
      <c r="BV61">
        <v>2.361955</v>
      </c>
      <c r="BW61">
        <v>1.8547899999999999</v>
      </c>
      <c r="BX61">
        <v>1.8707530000000001</v>
      </c>
      <c r="BY61">
        <v>2.5954100000000002</v>
      </c>
      <c r="BZ61">
        <v>1.283863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5.1389120000000004</v>
      </c>
      <c r="CK61">
        <v>0.89025500000000002</v>
      </c>
      <c r="CL61">
        <v>2.5782639999999999</v>
      </c>
      <c r="CM61">
        <v>3.4033090000000001</v>
      </c>
      <c r="CN61">
        <v>0</v>
      </c>
      <c r="CO61">
        <v>4.1526560000000003</v>
      </c>
      <c r="CP61">
        <v>4.1165589999999996</v>
      </c>
      <c r="CQ61">
        <v>0</v>
      </c>
      <c r="CR61">
        <v>0.65554000000000001</v>
      </c>
      <c r="CS61">
        <v>1.082338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68.367701000000011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330.52815500000003</v>
      </c>
      <c r="L62">
        <v>0</v>
      </c>
      <c r="M62">
        <v>44.443241999999998</v>
      </c>
      <c r="N62">
        <v>116.14370599999999</v>
      </c>
      <c r="O62">
        <v>121.747843</v>
      </c>
      <c r="P62">
        <v>119.122424</v>
      </c>
      <c r="Q62">
        <v>0</v>
      </c>
      <c r="R62">
        <v>18.114881</v>
      </c>
      <c r="S62">
        <v>20.876964999999998</v>
      </c>
      <c r="T62">
        <v>0</v>
      </c>
      <c r="U62">
        <v>265.31662499999999</v>
      </c>
      <c r="V62">
        <v>19.956479000000002</v>
      </c>
      <c r="W62">
        <v>44.663753999999997</v>
      </c>
      <c r="X62">
        <v>127.314342</v>
      </c>
      <c r="Y62">
        <v>0</v>
      </c>
      <c r="Z62">
        <v>6.3086880000000001</v>
      </c>
      <c r="AA62">
        <v>0</v>
      </c>
      <c r="AB62">
        <v>0</v>
      </c>
      <c r="AC62">
        <v>0</v>
      </c>
      <c r="AD62">
        <v>8.9732610000000008</v>
      </c>
      <c r="AE62">
        <v>15.166726000000001</v>
      </c>
      <c r="AF62">
        <v>0</v>
      </c>
      <c r="AG62">
        <v>40.269216</v>
      </c>
      <c r="AH62">
        <v>0</v>
      </c>
      <c r="AI62">
        <v>0</v>
      </c>
      <c r="AJ62">
        <v>0</v>
      </c>
      <c r="AK62">
        <v>50.641905000000001</v>
      </c>
      <c r="AL62">
        <v>11.185411999999999</v>
      </c>
      <c r="AM62">
        <v>0</v>
      </c>
      <c r="AN62">
        <v>0.65461599999999998</v>
      </c>
      <c r="AO62">
        <v>8.7731359999999992</v>
      </c>
      <c r="AP62">
        <v>8.0150889999999997</v>
      </c>
      <c r="AQ62">
        <v>0</v>
      </c>
      <c r="AR62">
        <v>5.3135519999999996</v>
      </c>
      <c r="AS62">
        <v>20.718232</v>
      </c>
      <c r="AT62">
        <v>12.690918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68.32770099999999</v>
      </c>
      <c r="BA62">
        <f t="shared" si="1"/>
        <v>1485.2668679999999</v>
      </c>
      <c r="BD62">
        <v>6.97</v>
      </c>
      <c r="BE62">
        <v>1.79</v>
      </c>
      <c r="BF62">
        <v>2.15</v>
      </c>
      <c r="BG62">
        <v>1.67</v>
      </c>
      <c r="BH62">
        <v>6.06</v>
      </c>
      <c r="BI62">
        <v>0.56000000000000005</v>
      </c>
      <c r="BJ62">
        <v>1.42</v>
      </c>
      <c r="BK62">
        <v>1.19</v>
      </c>
      <c r="BL62">
        <v>0.76</v>
      </c>
      <c r="BM62">
        <v>0.08</v>
      </c>
      <c r="BN62">
        <v>2.89</v>
      </c>
      <c r="BO62">
        <v>1.82</v>
      </c>
      <c r="BP62">
        <v>0.25</v>
      </c>
      <c r="BQ62">
        <v>1.92</v>
      </c>
      <c r="BR62">
        <v>2.1</v>
      </c>
      <c r="BS62">
        <v>0.89</v>
      </c>
      <c r="BT62">
        <v>2.5253909999999999</v>
      </c>
      <c r="BU62">
        <v>1.297706</v>
      </c>
      <c r="BV62">
        <v>2.361955</v>
      </c>
      <c r="BW62">
        <v>1.8547899999999999</v>
      </c>
      <c r="BX62">
        <v>1.8707530000000001</v>
      </c>
      <c r="BY62">
        <v>2.5954100000000002</v>
      </c>
      <c r="BZ62">
        <v>1.283863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5.1389120000000004</v>
      </c>
      <c r="CK62">
        <v>0.89025500000000002</v>
      </c>
      <c r="CL62">
        <v>2.5782639999999999</v>
      </c>
      <c r="CM62">
        <v>3.4033090000000001</v>
      </c>
      <c r="CN62">
        <v>0</v>
      </c>
      <c r="CO62">
        <v>4.1526560000000003</v>
      </c>
      <c r="CP62">
        <v>4.1165589999999996</v>
      </c>
      <c r="CQ62">
        <v>0</v>
      </c>
      <c r="CR62">
        <v>0.65554000000000001</v>
      </c>
      <c r="CS62">
        <v>1.082338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68.32770099999999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330.52815500000003</v>
      </c>
      <c r="L63">
        <v>0</v>
      </c>
      <c r="M63">
        <v>44.443241999999998</v>
      </c>
      <c r="N63">
        <v>116.14370599999999</v>
      </c>
      <c r="O63">
        <v>121.747843</v>
      </c>
      <c r="P63">
        <v>119.122424</v>
      </c>
      <c r="Q63">
        <v>0</v>
      </c>
      <c r="R63">
        <v>20.222975000000002</v>
      </c>
      <c r="S63">
        <v>24.948763</v>
      </c>
      <c r="T63">
        <v>0</v>
      </c>
      <c r="U63">
        <v>265.31662499999999</v>
      </c>
      <c r="V63">
        <v>14.923976</v>
      </c>
      <c r="W63">
        <v>44.663753999999997</v>
      </c>
      <c r="X63">
        <v>127.314342</v>
      </c>
      <c r="Y63">
        <v>0</v>
      </c>
      <c r="Z63">
        <v>6.3086880000000001</v>
      </c>
      <c r="AA63">
        <v>0</v>
      </c>
      <c r="AB63">
        <v>0</v>
      </c>
      <c r="AC63">
        <v>0</v>
      </c>
      <c r="AD63">
        <v>8.9732610000000008</v>
      </c>
      <c r="AE63">
        <v>15.166726000000001</v>
      </c>
      <c r="AF63">
        <v>8.7240439999999992</v>
      </c>
      <c r="AG63">
        <v>40.269216</v>
      </c>
      <c r="AH63">
        <v>0</v>
      </c>
      <c r="AI63">
        <v>0</v>
      </c>
      <c r="AJ63">
        <v>0</v>
      </c>
      <c r="AK63">
        <v>50.641905000000001</v>
      </c>
      <c r="AL63">
        <v>11.185411999999999</v>
      </c>
      <c r="AM63">
        <v>0</v>
      </c>
      <c r="AN63">
        <v>0.65461599999999998</v>
      </c>
      <c r="AO63">
        <v>8.7731359999999992</v>
      </c>
      <c r="AP63">
        <v>8.0150889999999997</v>
      </c>
      <c r="AQ63">
        <v>0</v>
      </c>
      <c r="AR63">
        <v>5.3135519999999996</v>
      </c>
      <c r="AS63">
        <v>15.279696</v>
      </c>
      <c r="AT63">
        <v>12.690918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68.303805000000011</v>
      </c>
      <c r="BA63">
        <f t="shared" si="1"/>
        <v>1489.6758690000001</v>
      </c>
      <c r="BD63">
        <v>6.97</v>
      </c>
      <c r="BE63">
        <v>1.79</v>
      </c>
      <c r="BF63">
        <v>2.15</v>
      </c>
      <c r="BG63">
        <v>1.67</v>
      </c>
      <c r="BH63">
        <v>6.06</v>
      </c>
      <c r="BI63">
        <v>0.56000000000000005</v>
      </c>
      <c r="BJ63">
        <v>1.42</v>
      </c>
      <c r="BK63">
        <v>1.19</v>
      </c>
      <c r="BL63">
        <v>0.76</v>
      </c>
      <c r="BM63">
        <v>0.08</v>
      </c>
      <c r="BN63">
        <v>2.89</v>
      </c>
      <c r="BO63">
        <v>1.82</v>
      </c>
      <c r="BP63">
        <v>0.25</v>
      </c>
      <c r="BQ63">
        <v>1.92</v>
      </c>
      <c r="BR63">
        <v>2.1</v>
      </c>
      <c r="BS63">
        <v>0.89</v>
      </c>
      <c r="BT63">
        <v>2.5253909999999999</v>
      </c>
      <c r="BU63">
        <v>1.297706</v>
      </c>
      <c r="BV63">
        <v>2.3380589999999999</v>
      </c>
      <c r="BW63">
        <v>1.8547899999999999</v>
      </c>
      <c r="BX63">
        <v>1.8707530000000001</v>
      </c>
      <c r="BY63">
        <v>2.5954100000000002</v>
      </c>
      <c r="BZ63">
        <v>1.283863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5.1389120000000004</v>
      </c>
      <c r="CK63">
        <v>0.89025500000000002</v>
      </c>
      <c r="CL63">
        <v>2.5782639999999999</v>
      </c>
      <c r="CM63">
        <v>3.4033090000000001</v>
      </c>
      <c r="CN63">
        <v>0</v>
      </c>
      <c r="CO63">
        <v>4.1526560000000003</v>
      </c>
      <c r="CP63">
        <v>4.1165589999999996</v>
      </c>
      <c r="CQ63">
        <v>0</v>
      </c>
      <c r="CR63">
        <v>0.65554000000000001</v>
      </c>
      <c r="CS63">
        <v>1.082338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68.303805000000011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330.11770200000001</v>
      </c>
      <c r="L64">
        <v>0</v>
      </c>
      <c r="M64">
        <v>44.443241999999998</v>
      </c>
      <c r="N64">
        <v>116.14370599999999</v>
      </c>
      <c r="O64">
        <v>121.747843</v>
      </c>
      <c r="P64">
        <v>119.122424</v>
      </c>
      <c r="Q64">
        <v>0</v>
      </c>
      <c r="R64">
        <v>20.222975000000002</v>
      </c>
      <c r="S64">
        <v>24.948763</v>
      </c>
      <c r="T64">
        <v>0</v>
      </c>
      <c r="U64">
        <v>265.31662499999999</v>
      </c>
      <c r="V64">
        <v>14.923976</v>
      </c>
      <c r="W64">
        <v>44.663753999999997</v>
      </c>
      <c r="X64">
        <v>127.314342</v>
      </c>
      <c r="Y64">
        <v>0</v>
      </c>
      <c r="Z64">
        <v>6.3086880000000001</v>
      </c>
      <c r="AA64">
        <v>0</v>
      </c>
      <c r="AB64">
        <v>0</v>
      </c>
      <c r="AC64">
        <v>0</v>
      </c>
      <c r="AD64">
        <v>8.9732610000000008</v>
      </c>
      <c r="AE64">
        <v>15.166726000000001</v>
      </c>
      <c r="AF64">
        <v>8.7240439999999992</v>
      </c>
      <c r="AG64">
        <v>40.269216</v>
      </c>
      <c r="AH64">
        <v>0</v>
      </c>
      <c r="AI64">
        <v>0</v>
      </c>
      <c r="AJ64">
        <v>0</v>
      </c>
      <c r="AK64">
        <v>50.641905000000001</v>
      </c>
      <c r="AL64">
        <v>11.185411999999999</v>
      </c>
      <c r="AM64">
        <v>0</v>
      </c>
      <c r="AN64">
        <v>0.65461599999999998</v>
      </c>
      <c r="AO64">
        <v>8.7731359999999992</v>
      </c>
      <c r="AP64">
        <v>8.0150889999999997</v>
      </c>
      <c r="AQ64">
        <v>0</v>
      </c>
      <c r="AR64">
        <v>5.3135519999999996</v>
      </c>
      <c r="AS64">
        <v>15.279696</v>
      </c>
      <c r="AT64">
        <v>12.690918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68.303805000000011</v>
      </c>
      <c r="BA64">
        <f t="shared" si="1"/>
        <v>1489.2654160000002</v>
      </c>
      <c r="BD64">
        <v>6.97</v>
      </c>
      <c r="BE64">
        <v>1.79</v>
      </c>
      <c r="BF64">
        <v>2.15</v>
      </c>
      <c r="BG64">
        <v>1.67</v>
      </c>
      <c r="BH64">
        <v>6.06</v>
      </c>
      <c r="BI64">
        <v>0.56000000000000005</v>
      </c>
      <c r="BJ64">
        <v>1.42</v>
      </c>
      <c r="BK64">
        <v>1.19</v>
      </c>
      <c r="BL64">
        <v>0.76</v>
      </c>
      <c r="BM64">
        <v>0.08</v>
      </c>
      <c r="BN64">
        <v>2.89</v>
      </c>
      <c r="BO64">
        <v>1.82</v>
      </c>
      <c r="BP64">
        <v>0.25</v>
      </c>
      <c r="BQ64">
        <v>1.92</v>
      </c>
      <c r="BR64">
        <v>2.1</v>
      </c>
      <c r="BS64">
        <v>0.89</v>
      </c>
      <c r="BT64">
        <v>2.5253909999999999</v>
      </c>
      <c r="BU64">
        <v>1.297706</v>
      </c>
      <c r="BV64">
        <v>2.3380589999999999</v>
      </c>
      <c r="BW64">
        <v>1.8547899999999999</v>
      </c>
      <c r="BX64">
        <v>1.8707530000000001</v>
      </c>
      <c r="BY64">
        <v>2.5954100000000002</v>
      </c>
      <c r="BZ64">
        <v>1.283863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5.1389120000000004</v>
      </c>
      <c r="CK64">
        <v>0.89025500000000002</v>
      </c>
      <c r="CL64">
        <v>2.5782639999999999</v>
      </c>
      <c r="CM64">
        <v>3.4033090000000001</v>
      </c>
      <c r="CN64">
        <v>0</v>
      </c>
      <c r="CO64">
        <v>4.1526560000000003</v>
      </c>
      <c r="CP64">
        <v>4.1165589999999996</v>
      </c>
      <c r="CQ64">
        <v>0</v>
      </c>
      <c r="CR64">
        <v>0.65554000000000001</v>
      </c>
      <c r="CS64">
        <v>1.082338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68.303805000000011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330.11770200000001</v>
      </c>
      <c r="L65">
        <v>0</v>
      </c>
      <c r="M65">
        <v>44.443241999999998</v>
      </c>
      <c r="N65">
        <v>116.14370599999999</v>
      </c>
      <c r="O65">
        <v>121.747843</v>
      </c>
      <c r="P65">
        <v>119.122424</v>
      </c>
      <c r="Q65">
        <v>0</v>
      </c>
      <c r="R65">
        <v>20.222975000000002</v>
      </c>
      <c r="S65">
        <v>24.948763</v>
      </c>
      <c r="T65">
        <v>0</v>
      </c>
      <c r="U65">
        <v>265.31662499999999</v>
      </c>
      <c r="V65">
        <v>13.720129</v>
      </c>
      <c r="W65">
        <v>44.663753999999997</v>
      </c>
      <c r="X65">
        <v>127.314342</v>
      </c>
      <c r="Y65">
        <v>0</v>
      </c>
      <c r="Z65">
        <v>6.3086880000000001</v>
      </c>
      <c r="AA65">
        <v>0</v>
      </c>
      <c r="AB65">
        <v>0</v>
      </c>
      <c r="AC65">
        <v>9.5353619999999992</v>
      </c>
      <c r="AD65">
        <v>8.9732610000000008</v>
      </c>
      <c r="AE65">
        <v>30.333451</v>
      </c>
      <c r="AF65">
        <v>8.7240439999999992</v>
      </c>
      <c r="AG65">
        <v>40.269216</v>
      </c>
      <c r="AH65">
        <v>0</v>
      </c>
      <c r="AI65">
        <v>0</v>
      </c>
      <c r="AJ65">
        <v>0</v>
      </c>
      <c r="AK65">
        <v>50.641905000000001</v>
      </c>
      <c r="AL65">
        <v>11.185411999999999</v>
      </c>
      <c r="AM65">
        <v>0</v>
      </c>
      <c r="AN65">
        <v>0.65461599999999998</v>
      </c>
      <c r="AO65">
        <v>8.7731359999999992</v>
      </c>
      <c r="AP65">
        <v>8.0150889999999997</v>
      </c>
      <c r="AQ65">
        <v>0</v>
      </c>
      <c r="AR65">
        <v>5.3135519999999996</v>
      </c>
      <c r="AS65">
        <v>15.279696</v>
      </c>
      <c r="AT65">
        <v>12.690918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68.303805000000011</v>
      </c>
      <c r="BA65">
        <f t="shared" si="1"/>
        <v>1512.7636560000003</v>
      </c>
      <c r="BD65">
        <v>6.97</v>
      </c>
      <c r="BE65">
        <v>1.79</v>
      </c>
      <c r="BF65">
        <v>2.15</v>
      </c>
      <c r="BG65">
        <v>1.67</v>
      </c>
      <c r="BH65">
        <v>6.06</v>
      </c>
      <c r="BI65">
        <v>0.56000000000000005</v>
      </c>
      <c r="BJ65">
        <v>1.42</v>
      </c>
      <c r="BK65">
        <v>1.19</v>
      </c>
      <c r="BL65">
        <v>0.76</v>
      </c>
      <c r="BM65">
        <v>0.08</v>
      </c>
      <c r="BN65">
        <v>2.89</v>
      </c>
      <c r="BO65">
        <v>1.82</v>
      </c>
      <c r="BP65">
        <v>0.25</v>
      </c>
      <c r="BQ65">
        <v>1.92</v>
      </c>
      <c r="BR65">
        <v>2.1</v>
      </c>
      <c r="BS65">
        <v>0.89</v>
      </c>
      <c r="BT65">
        <v>2.5253909999999999</v>
      </c>
      <c r="BU65">
        <v>1.297706</v>
      </c>
      <c r="BV65">
        <v>2.3380589999999999</v>
      </c>
      <c r="BW65">
        <v>1.8547899999999999</v>
      </c>
      <c r="BX65">
        <v>1.8707530000000001</v>
      </c>
      <c r="BY65">
        <v>2.5954100000000002</v>
      </c>
      <c r="BZ65">
        <v>1.283863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5.1389120000000004</v>
      </c>
      <c r="CK65">
        <v>0.89025500000000002</v>
      </c>
      <c r="CL65">
        <v>2.5782639999999999</v>
      </c>
      <c r="CM65">
        <v>3.4033090000000001</v>
      </c>
      <c r="CN65">
        <v>0</v>
      </c>
      <c r="CO65">
        <v>4.1526560000000003</v>
      </c>
      <c r="CP65">
        <v>4.1165589999999996</v>
      </c>
      <c r="CQ65">
        <v>0</v>
      </c>
      <c r="CR65">
        <v>0.65554000000000001</v>
      </c>
      <c r="CS65">
        <v>1.082338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68.303805000000011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330.11770200000001</v>
      </c>
      <c r="L66">
        <v>0</v>
      </c>
      <c r="M66">
        <v>44.443241999999998</v>
      </c>
      <c r="N66">
        <v>116.14370599999999</v>
      </c>
      <c r="O66">
        <v>121.747843</v>
      </c>
      <c r="P66">
        <v>119.122424</v>
      </c>
      <c r="Q66">
        <v>0</v>
      </c>
      <c r="R66">
        <v>20.222975000000002</v>
      </c>
      <c r="S66">
        <v>24.948763</v>
      </c>
      <c r="T66">
        <v>0</v>
      </c>
      <c r="U66">
        <v>265.31662499999999</v>
      </c>
      <c r="V66">
        <v>13.720129</v>
      </c>
      <c r="W66">
        <v>44.663753999999997</v>
      </c>
      <c r="X66">
        <v>127.314342</v>
      </c>
      <c r="Y66">
        <v>0</v>
      </c>
      <c r="Z66">
        <v>6.3086880000000001</v>
      </c>
      <c r="AA66">
        <v>0</v>
      </c>
      <c r="AB66">
        <v>0</v>
      </c>
      <c r="AC66">
        <v>9.5353619999999992</v>
      </c>
      <c r="AD66">
        <v>17.946522000000002</v>
      </c>
      <c r="AE66">
        <v>30.333451</v>
      </c>
      <c r="AF66">
        <v>8.7240439999999992</v>
      </c>
      <c r="AG66">
        <v>40.269216</v>
      </c>
      <c r="AH66">
        <v>0</v>
      </c>
      <c r="AI66">
        <v>0</v>
      </c>
      <c r="AJ66">
        <v>0</v>
      </c>
      <c r="AK66">
        <v>50.641905000000001</v>
      </c>
      <c r="AL66">
        <v>11.185411999999999</v>
      </c>
      <c r="AM66">
        <v>0</v>
      </c>
      <c r="AN66">
        <v>0.65461599999999998</v>
      </c>
      <c r="AO66">
        <v>8.7731359999999992</v>
      </c>
      <c r="AP66">
        <v>8.0150889999999997</v>
      </c>
      <c r="AQ66">
        <v>0</v>
      </c>
      <c r="AR66">
        <v>51.010098999999997</v>
      </c>
      <c r="AS66">
        <v>15.279696</v>
      </c>
      <c r="AT66">
        <v>12.690918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68.303805000000011</v>
      </c>
      <c r="BA66">
        <f t="shared" si="1"/>
        <v>1567.4334640000002</v>
      </c>
      <c r="BD66">
        <v>6.97</v>
      </c>
      <c r="BE66">
        <v>1.79</v>
      </c>
      <c r="BF66">
        <v>2.15</v>
      </c>
      <c r="BG66">
        <v>1.67</v>
      </c>
      <c r="BH66">
        <v>6.06</v>
      </c>
      <c r="BI66">
        <v>0.56000000000000005</v>
      </c>
      <c r="BJ66">
        <v>1.42</v>
      </c>
      <c r="BK66">
        <v>1.19</v>
      </c>
      <c r="BL66">
        <v>0.76</v>
      </c>
      <c r="BM66">
        <v>0.08</v>
      </c>
      <c r="BN66">
        <v>2.89</v>
      </c>
      <c r="BO66">
        <v>1.82</v>
      </c>
      <c r="BP66">
        <v>0.25</v>
      </c>
      <c r="BQ66">
        <v>1.92</v>
      </c>
      <c r="BR66">
        <v>2.1</v>
      </c>
      <c r="BS66">
        <v>0.89</v>
      </c>
      <c r="BT66">
        <v>2.5253909999999999</v>
      </c>
      <c r="BU66">
        <v>1.297706</v>
      </c>
      <c r="BV66">
        <v>2.3380589999999999</v>
      </c>
      <c r="BW66">
        <v>1.8547899999999999</v>
      </c>
      <c r="BX66">
        <v>1.8707530000000001</v>
      </c>
      <c r="BY66">
        <v>2.5954100000000002</v>
      </c>
      <c r="BZ66">
        <v>1.283863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5.1389120000000004</v>
      </c>
      <c r="CK66">
        <v>0.89025500000000002</v>
      </c>
      <c r="CL66">
        <v>2.5782639999999999</v>
      </c>
      <c r="CM66">
        <v>3.4033090000000001</v>
      </c>
      <c r="CN66">
        <v>0</v>
      </c>
      <c r="CO66">
        <v>4.1526560000000003</v>
      </c>
      <c r="CP66">
        <v>4.1165589999999996</v>
      </c>
      <c r="CQ66">
        <v>0</v>
      </c>
      <c r="CR66">
        <v>0.65554000000000001</v>
      </c>
      <c r="CS66">
        <v>1.082338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68.303805000000011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7.2195</v>
      </c>
      <c r="H67">
        <v>0</v>
      </c>
      <c r="I67">
        <v>0</v>
      </c>
      <c r="J67">
        <v>0</v>
      </c>
      <c r="K67">
        <v>330.11770200000001</v>
      </c>
      <c r="L67">
        <v>0</v>
      </c>
      <c r="M67">
        <v>42.467987000000001</v>
      </c>
      <c r="N67">
        <v>116.14370599999999</v>
      </c>
      <c r="O67">
        <v>121.747843</v>
      </c>
      <c r="P67">
        <v>119.122424</v>
      </c>
      <c r="Q67">
        <v>0</v>
      </c>
      <c r="R67">
        <v>20.222975000000002</v>
      </c>
      <c r="S67">
        <v>24.948763</v>
      </c>
      <c r="T67">
        <v>0</v>
      </c>
      <c r="U67">
        <v>265.31662499999999</v>
      </c>
      <c r="V67">
        <v>13.764806999999999</v>
      </c>
      <c r="W67">
        <v>44.663753999999997</v>
      </c>
      <c r="X67">
        <v>127.314342</v>
      </c>
      <c r="Y67">
        <v>0</v>
      </c>
      <c r="Z67">
        <v>0</v>
      </c>
      <c r="AA67">
        <v>0</v>
      </c>
      <c r="AB67">
        <v>0</v>
      </c>
      <c r="AC67">
        <v>9.5353619999999992</v>
      </c>
      <c r="AD67">
        <v>17.946522000000002</v>
      </c>
      <c r="AE67">
        <v>30.333451</v>
      </c>
      <c r="AF67">
        <v>8.7240439999999992</v>
      </c>
      <c r="AG67">
        <v>40.269216</v>
      </c>
      <c r="AH67">
        <v>22.991605</v>
      </c>
      <c r="AI67">
        <v>0</v>
      </c>
      <c r="AJ67">
        <v>0</v>
      </c>
      <c r="AK67">
        <v>50.641905000000001</v>
      </c>
      <c r="AL67">
        <v>11.185411999999999</v>
      </c>
      <c r="AM67">
        <v>0</v>
      </c>
      <c r="AN67">
        <v>0.65461599999999998</v>
      </c>
      <c r="AO67">
        <v>8.7731359999999992</v>
      </c>
      <c r="AP67">
        <v>8.0150889999999997</v>
      </c>
      <c r="AQ67">
        <v>0</v>
      </c>
      <c r="AR67">
        <v>4.2508419999999996</v>
      </c>
      <c r="AS67">
        <v>15.279696</v>
      </c>
      <c r="AT67">
        <v>12.690918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67.798172999999991</v>
      </c>
      <c r="BA67">
        <f t="shared" si="1"/>
        <v>1542.1404149999996</v>
      </c>
      <c r="BD67">
        <v>6.65</v>
      </c>
      <c r="BE67">
        <v>1.79</v>
      </c>
      <c r="BF67">
        <v>2.15</v>
      </c>
      <c r="BG67">
        <v>1.67</v>
      </c>
      <c r="BH67">
        <v>6.06</v>
      </c>
      <c r="BI67">
        <v>0.56000000000000005</v>
      </c>
      <c r="BJ67">
        <v>1.35</v>
      </c>
      <c r="BK67">
        <v>1.19</v>
      </c>
      <c r="BL67">
        <v>0.76</v>
      </c>
      <c r="BM67">
        <v>0.08</v>
      </c>
      <c r="BN67">
        <v>2.65</v>
      </c>
      <c r="BO67">
        <v>1.82</v>
      </c>
      <c r="BP67">
        <v>0.25</v>
      </c>
      <c r="BQ67">
        <v>1.92</v>
      </c>
      <c r="BR67">
        <v>2.1</v>
      </c>
      <c r="BS67">
        <v>0.89</v>
      </c>
      <c r="BT67">
        <v>2.5253909999999999</v>
      </c>
      <c r="BU67">
        <v>1.297706</v>
      </c>
      <c r="BV67">
        <v>2.3380589999999999</v>
      </c>
      <c r="BW67">
        <v>1.8547899999999999</v>
      </c>
      <c r="BX67">
        <v>1.8707530000000001</v>
      </c>
      <c r="BY67">
        <v>2.5954100000000002</v>
      </c>
      <c r="BZ67">
        <v>1.283863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5.1389120000000004</v>
      </c>
      <c r="CK67">
        <v>0.89025500000000002</v>
      </c>
      <c r="CL67">
        <v>2.5782639999999999</v>
      </c>
      <c r="CM67">
        <v>3.4033090000000001</v>
      </c>
      <c r="CN67">
        <v>0</v>
      </c>
      <c r="CO67">
        <v>4.1526560000000003</v>
      </c>
      <c r="CP67">
        <v>4.1165589999999996</v>
      </c>
      <c r="CQ67">
        <v>0</v>
      </c>
      <c r="CR67">
        <v>0.65554000000000001</v>
      </c>
      <c r="CS67">
        <v>1.082338</v>
      </c>
      <c r="CT67">
        <v>0</v>
      </c>
      <c r="CU67">
        <v>0</v>
      </c>
      <c r="CV67">
        <v>0.12436800000000001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67.798172999999991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7.2195</v>
      </c>
      <c r="H68">
        <v>0</v>
      </c>
      <c r="I68">
        <v>0</v>
      </c>
      <c r="J68">
        <v>0</v>
      </c>
      <c r="K68">
        <v>330.11770200000001</v>
      </c>
      <c r="L68">
        <v>0</v>
      </c>
      <c r="M68">
        <v>42.467987000000001</v>
      </c>
      <c r="N68">
        <v>116.14370599999999</v>
      </c>
      <c r="O68">
        <v>121.747843</v>
      </c>
      <c r="P68">
        <v>119.122424</v>
      </c>
      <c r="Q68">
        <v>0</v>
      </c>
      <c r="R68">
        <v>20.222975000000002</v>
      </c>
      <c r="S68">
        <v>24.948763</v>
      </c>
      <c r="T68">
        <v>0</v>
      </c>
      <c r="U68">
        <v>265.31662499999999</v>
      </c>
      <c r="V68">
        <v>13.764806999999999</v>
      </c>
      <c r="W68">
        <v>44.663753999999997</v>
      </c>
      <c r="X68">
        <v>127.314342</v>
      </c>
      <c r="Y68">
        <v>0</v>
      </c>
      <c r="Z68">
        <v>0</v>
      </c>
      <c r="AA68">
        <v>0</v>
      </c>
      <c r="AB68">
        <v>0</v>
      </c>
      <c r="AC68">
        <v>9.5353619999999992</v>
      </c>
      <c r="AD68">
        <v>17.946522000000002</v>
      </c>
      <c r="AE68">
        <v>30.333451</v>
      </c>
      <c r="AF68">
        <v>8.7240439999999992</v>
      </c>
      <c r="AG68">
        <v>40.269216</v>
      </c>
      <c r="AH68">
        <v>45.983209000000002</v>
      </c>
      <c r="AI68">
        <v>0</v>
      </c>
      <c r="AJ68">
        <v>0</v>
      </c>
      <c r="AK68">
        <v>50.641905000000001</v>
      </c>
      <c r="AL68">
        <v>11.185411999999999</v>
      </c>
      <c r="AM68">
        <v>0</v>
      </c>
      <c r="AN68">
        <v>0.65461599999999998</v>
      </c>
      <c r="AO68">
        <v>8.7731359999999992</v>
      </c>
      <c r="AP68">
        <v>8.0150889999999997</v>
      </c>
      <c r="AQ68">
        <v>0</v>
      </c>
      <c r="AR68">
        <v>3.1881309999999998</v>
      </c>
      <c r="AS68">
        <v>15.279696</v>
      </c>
      <c r="AT68">
        <v>12.690918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68.112540999999979</v>
      </c>
      <c r="BA68">
        <f t="shared" ref="BA68:BA99" si="4">SUM(B68:AZ68)</f>
        <v>1564.3836759999999</v>
      </c>
      <c r="BD68">
        <v>6.84</v>
      </c>
      <c r="BE68">
        <v>1.79</v>
      </c>
      <c r="BF68">
        <v>2.15</v>
      </c>
      <c r="BG68">
        <v>1.67</v>
      </c>
      <c r="BH68">
        <v>6.06</v>
      </c>
      <c r="BI68">
        <v>0.56000000000000005</v>
      </c>
      <c r="BJ68">
        <v>1.35</v>
      </c>
      <c r="BK68">
        <v>1.19</v>
      </c>
      <c r="BL68">
        <v>0.76</v>
      </c>
      <c r="BM68">
        <v>0.08</v>
      </c>
      <c r="BN68">
        <v>2.65</v>
      </c>
      <c r="BO68">
        <v>1.82</v>
      </c>
      <c r="BP68">
        <v>0.25</v>
      </c>
      <c r="BQ68">
        <v>1.92</v>
      </c>
      <c r="BR68">
        <v>2.1</v>
      </c>
      <c r="BS68">
        <v>0.89</v>
      </c>
      <c r="BT68">
        <v>2.5253909999999999</v>
      </c>
      <c r="BU68">
        <v>1.297706</v>
      </c>
      <c r="BV68">
        <v>2.3380589999999999</v>
      </c>
      <c r="BW68">
        <v>1.8547899999999999</v>
      </c>
      <c r="BX68">
        <v>1.8707530000000001</v>
      </c>
      <c r="BY68">
        <v>2.5954100000000002</v>
      </c>
      <c r="BZ68">
        <v>1.283863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5.1389120000000004</v>
      </c>
      <c r="CK68">
        <v>0.89025500000000002</v>
      </c>
      <c r="CL68">
        <v>2.5782639999999999</v>
      </c>
      <c r="CM68">
        <v>3.4033090000000001</v>
      </c>
      <c r="CN68">
        <v>0</v>
      </c>
      <c r="CO68">
        <v>4.1526560000000003</v>
      </c>
      <c r="CP68">
        <v>4.1165589999999996</v>
      </c>
      <c r="CQ68">
        <v>0</v>
      </c>
      <c r="CR68">
        <v>0.65554000000000001</v>
      </c>
      <c r="CS68">
        <v>1.082338</v>
      </c>
      <c r="CT68">
        <v>0</v>
      </c>
      <c r="CU68">
        <v>0</v>
      </c>
      <c r="CV68">
        <v>0.24873600000000001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68.112540999999979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7.2195</v>
      </c>
      <c r="H69">
        <v>0</v>
      </c>
      <c r="I69">
        <v>0</v>
      </c>
      <c r="J69">
        <v>0</v>
      </c>
      <c r="K69">
        <v>330.11770200000001</v>
      </c>
      <c r="L69">
        <v>0</v>
      </c>
      <c r="M69">
        <v>42.467987000000001</v>
      </c>
      <c r="N69">
        <v>116.14370599999999</v>
      </c>
      <c r="O69">
        <v>121.747843</v>
      </c>
      <c r="P69">
        <v>119.122424</v>
      </c>
      <c r="Q69">
        <v>0</v>
      </c>
      <c r="R69">
        <v>20.399515000000001</v>
      </c>
      <c r="S69">
        <v>25.388574999999999</v>
      </c>
      <c r="T69">
        <v>0</v>
      </c>
      <c r="U69">
        <v>265.31662499999999</v>
      </c>
      <c r="V69">
        <v>13.764806999999999</v>
      </c>
      <c r="W69">
        <v>44.663753999999997</v>
      </c>
      <c r="X69">
        <v>127.314342</v>
      </c>
      <c r="Y69">
        <v>0</v>
      </c>
      <c r="Z69">
        <v>0</v>
      </c>
      <c r="AA69">
        <v>0</v>
      </c>
      <c r="AB69">
        <v>0</v>
      </c>
      <c r="AC69">
        <v>9.5353619999999992</v>
      </c>
      <c r="AD69">
        <v>17.946522000000002</v>
      </c>
      <c r="AE69">
        <v>30.333451</v>
      </c>
      <c r="AF69">
        <v>8.7240439999999992</v>
      </c>
      <c r="AG69">
        <v>40.269216</v>
      </c>
      <c r="AH69">
        <v>45.983209000000002</v>
      </c>
      <c r="AI69">
        <v>0</v>
      </c>
      <c r="AJ69">
        <v>0</v>
      </c>
      <c r="AK69">
        <v>50.641905000000001</v>
      </c>
      <c r="AL69">
        <v>11.185411999999999</v>
      </c>
      <c r="AM69">
        <v>0</v>
      </c>
      <c r="AN69">
        <v>0.65461599999999998</v>
      </c>
      <c r="AO69">
        <v>8.7731359999999992</v>
      </c>
      <c r="AP69">
        <v>8.0150889999999997</v>
      </c>
      <c r="AQ69">
        <v>0</v>
      </c>
      <c r="AR69">
        <v>51.010098999999997</v>
      </c>
      <c r="AS69">
        <v>12.948895</v>
      </c>
      <c r="AT69">
        <v>12.690918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66.068162999999984</v>
      </c>
      <c r="BA69">
        <f t="shared" si="4"/>
        <v>1608.4468169999998</v>
      </c>
      <c r="BD69">
        <v>6.97</v>
      </c>
      <c r="BE69">
        <v>1.79</v>
      </c>
      <c r="BF69">
        <v>2.15</v>
      </c>
      <c r="BG69">
        <v>1.67</v>
      </c>
      <c r="BH69">
        <v>3.67</v>
      </c>
      <c r="BI69">
        <v>0.56000000000000005</v>
      </c>
      <c r="BJ69">
        <v>1.35</v>
      </c>
      <c r="BK69">
        <v>1.19</v>
      </c>
      <c r="BL69">
        <v>0.76</v>
      </c>
      <c r="BM69">
        <v>0.08</v>
      </c>
      <c r="BN69">
        <v>2.65</v>
      </c>
      <c r="BO69">
        <v>1.82</v>
      </c>
      <c r="BP69">
        <v>0.25</v>
      </c>
      <c r="BQ69">
        <v>1.92</v>
      </c>
      <c r="BR69">
        <v>2.1</v>
      </c>
      <c r="BS69">
        <v>0.89</v>
      </c>
      <c r="BT69">
        <v>2.5253909999999999</v>
      </c>
      <c r="BU69">
        <v>1.297706</v>
      </c>
      <c r="BV69">
        <v>2.3380589999999999</v>
      </c>
      <c r="BW69">
        <v>1.8547899999999999</v>
      </c>
      <c r="BX69">
        <v>1.8707530000000001</v>
      </c>
      <c r="BY69">
        <v>2.5954100000000002</v>
      </c>
      <c r="BZ69">
        <v>1.283863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5.1389120000000004</v>
      </c>
      <c r="CK69">
        <v>0.89025500000000002</v>
      </c>
      <c r="CL69">
        <v>2.5782639999999999</v>
      </c>
      <c r="CM69">
        <v>3.4033090000000001</v>
      </c>
      <c r="CN69">
        <v>0</v>
      </c>
      <c r="CO69">
        <v>4.1526560000000003</v>
      </c>
      <c r="CP69">
        <v>4.1165589999999996</v>
      </c>
      <c r="CQ69">
        <v>0</v>
      </c>
      <c r="CR69">
        <v>0.65554000000000001</v>
      </c>
      <c r="CS69">
        <v>1.082338</v>
      </c>
      <c r="CT69">
        <v>0</v>
      </c>
      <c r="CU69">
        <v>0.21562200000000001</v>
      </c>
      <c r="CV69">
        <v>0.24873600000000001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66.068162999999984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2.685654</v>
      </c>
      <c r="H70">
        <v>0</v>
      </c>
      <c r="I70">
        <v>0</v>
      </c>
      <c r="J70">
        <v>0</v>
      </c>
      <c r="K70">
        <v>330.11770200000001</v>
      </c>
      <c r="L70">
        <v>0</v>
      </c>
      <c r="M70">
        <v>42.467987000000001</v>
      </c>
      <c r="N70">
        <v>116.14370599999999</v>
      </c>
      <c r="O70">
        <v>121.747843</v>
      </c>
      <c r="P70">
        <v>119.122424</v>
      </c>
      <c r="Q70">
        <v>0</v>
      </c>
      <c r="R70">
        <v>20.399515000000001</v>
      </c>
      <c r="S70">
        <v>25.388574999999999</v>
      </c>
      <c r="T70">
        <v>0</v>
      </c>
      <c r="U70">
        <v>265.31662499999999</v>
      </c>
      <c r="V70">
        <v>13.764806999999999</v>
      </c>
      <c r="W70">
        <v>44.663753999999997</v>
      </c>
      <c r="X70">
        <v>127.314342</v>
      </c>
      <c r="Y70">
        <v>0</v>
      </c>
      <c r="Z70">
        <v>0</v>
      </c>
      <c r="AA70">
        <v>0</v>
      </c>
      <c r="AB70">
        <v>0</v>
      </c>
      <c r="AC70">
        <v>9.5353619999999992</v>
      </c>
      <c r="AD70">
        <v>17.946522000000002</v>
      </c>
      <c r="AE70">
        <v>30.333451</v>
      </c>
      <c r="AF70">
        <v>8.7240439999999992</v>
      </c>
      <c r="AG70">
        <v>40.269216</v>
      </c>
      <c r="AH70">
        <v>68.974813999999995</v>
      </c>
      <c r="AI70">
        <v>0</v>
      </c>
      <c r="AJ70">
        <v>0</v>
      </c>
      <c r="AK70">
        <v>50.641905000000001</v>
      </c>
      <c r="AL70">
        <v>11.185411999999999</v>
      </c>
      <c r="AM70">
        <v>0</v>
      </c>
      <c r="AN70">
        <v>0.65461599999999998</v>
      </c>
      <c r="AO70">
        <v>8.7731359999999992</v>
      </c>
      <c r="AP70">
        <v>8.0150889999999997</v>
      </c>
      <c r="AQ70">
        <v>15.454542999999999</v>
      </c>
      <c r="AR70">
        <v>3.1881309999999998</v>
      </c>
      <c r="AS70">
        <v>12.948895</v>
      </c>
      <c r="AT70">
        <v>12.690918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66.192530999999988</v>
      </c>
      <c r="BA70">
        <f t="shared" si="4"/>
        <v>1594.6615189999998</v>
      </c>
      <c r="BD70">
        <v>6.97</v>
      </c>
      <c r="BE70">
        <v>1.79</v>
      </c>
      <c r="BF70">
        <v>2.15</v>
      </c>
      <c r="BG70">
        <v>1.67</v>
      </c>
      <c r="BH70">
        <v>3.67</v>
      </c>
      <c r="BI70">
        <v>0.56000000000000005</v>
      </c>
      <c r="BJ70">
        <v>1.35</v>
      </c>
      <c r="BK70">
        <v>1.19</v>
      </c>
      <c r="BL70">
        <v>0.76</v>
      </c>
      <c r="BM70">
        <v>0.08</v>
      </c>
      <c r="BN70">
        <v>2.65</v>
      </c>
      <c r="BO70">
        <v>1.82</v>
      </c>
      <c r="BP70">
        <v>0.25</v>
      </c>
      <c r="BQ70">
        <v>1.92</v>
      </c>
      <c r="BR70">
        <v>2.1</v>
      </c>
      <c r="BS70">
        <v>0.89</v>
      </c>
      <c r="BT70">
        <v>2.5253909999999999</v>
      </c>
      <c r="BU70">
        <v>1.297706</v>
      </c>
      <c r="BV70">
        <v>2.3380589999999999</v>
      </c>
      <c r="BW70">
        <v>1.8547899999999999</v>
      </c>
      <c r="BX70">
        <v>1.8707530000000001</v>
      </c>
      <c r="BY70">
        <v>2.5954100000000002</v>
      </c>
      <c r="BZ70">
        <v>1.283863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5.1389120000000004</v>
      </c>
      <c r="CK70">
        <v>0.89025500000000002</v>
      </c>
      <c r="CL70">
        <v>2.5782639999999999</v>
      </c>
      <c r="CM70">
        <v>3.4033090000000001</v>
      </c>
      <c r="CN70">
        <v>0</v>
      </c>
      <c r="CO70">
        <v>4.1526560000000003</v>
      </c>
      <c r="CP70">
        <v>4.1165589999999996</v>
      </c>
      <c r="CQ70">
        <v>0</v>
      </c>
      <c r="CR70">
        <v>0.65554000000000001</v>
      </c>
      <c r="CS70">
        <v>1.082338</v>
      </c>
      <c r="CT70">
        <v>0</v>
      </c>
      <c r="CU70">
        <v>0.21562200000000001</v>
      </c>
      <c r="CV70">
        <v>0.37310399999999999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66.192530999999988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330.11770200000001</v>
      </c>
      <c r="L71">
        <v>0</v>
      </c>
      <c r="M71">
        <v>42.467987000000001</v>
      </c>
      <c r="N71">
        <v>116.14370599999999</v>
      </c>
      <c r="O71">
        <v>121.747843</v>
      </c>
      <c r="P71">
        <v>119.122424</v>
      </c>
      <c r="Q71">
        <v>0</v>
      </c>
      <c r="R71">
        <v>20.399515000000001</v>
      </c>
      <c r="S71">
        <v>25.388574999999999</v>
      </c>
      <c r="T71">
        <v>0</v>
      </c>
      <c r="U71">
        <v>265.31662499999999</v>
      </c>
      <c r="V71">
        <v>13.753705</v>
      </c>
      <c r="W71">
        <v>44.663753999999997</v>
      </c>
      <c r="X71">
        <v>127.314342</v>
      </c>
      <c r="Y71">
        <v>0</v>
      </c>
      <c r="Z71">
        <v>0</v>
      </c>
      <c r="AA71">
        <v>0</v>
      </c>
      <c r="AB71">
        <v>0</v>
      </c>
      <c r="AC71">
        <v>9.5353619999999992</v>
      </c>
      <c r="AD71">
        <v>17.946522000000002</v>
      </c>
      <c r="AE71">
        <v>35.389026000000001</v>
      </c>
      <c r="AF71">
        <v>8.7240439999999992</v>
      </c>
      <c r="AG71">
        <v>40.269216</v>
      </c>
      <c r="AH71">
        <v>68.974813999999995</v>
      </c>
      <c r="AI71">
        <v>0</v>
      </c>
      <c r="AJ71">
        <v>0</v>
      </c>
      <c r="AK71">
        <v>50.641905000000001</v>
      </c>
      <c r="AL71">
        <v>11.185411999999999</v>
      </c>
      <c r="AM71">
        <v>0</v>
      </c>
      <c r="AN71">
        <v>0.65461599999999998</v>
      </c>
      <c r="AO71">
        <v>8.7731359999999992</v>
      </c>
      <c r="AP71">
        <v>8.0150889999999997</v>
      </c>
      <c r="AQ71">
        <v>30.03312</v>
      </c>
      <c r="AR71">
        <v>3.1881309999999998</v>
      </c>
      <c r="AS71">
        <v>15.279696</v>
      </c>
      <c r="AT71">
        <v>12.690918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65.952531000000008</v>
      </c>
      <c r="BA71">
        <f t="shared" si="4"/>
        <v>1613.6897160000001</v>
      </c>
      <c r="BD71">
        <v>6.97</v>
      </c>
      <c r="BE71">
        <v>1.79</v>
      </c>
      <c r="BF71">
        <v>2.15</v>
      </c>
      <c r="BG71">
        <v>1.67</v>
      </c>
      <c r="BH71">
        <v>3.67</v>
      </c>
      <c r="BI71">
        <v>0.56000000000000005</v>
      </c>
      <c r="BJ71">
        <v>1.35</v>
      </c>
      <c r="BK71">
        <v>1.19</v>
      </c>
      <c r="BL71">
        <v>0.76</v>
      </c>
      <c r="BM71">
        <v>0.08</v>
      </c>
      <c r="BN71">
        <v>2.41</v>
      </c>
      <c r="BO71">
        <v>1.82</v>
      </c>
      <c r="BP71">
        <v>0.25</v>
      </c>
      <c r="BQ71">
        <v>1.92</v>
      </c>
      <c r="BR71">
        <v>2.1</v>
      </c>
      <c r="BS71">
        <v>0.89</v>
      </c>
      <c r="BT71">
        <v>2.5253909999999999</v>
      </c>
      <c r="BU71">
        <v>1.297706</v>
      </c>
      <c r="BV71">
        <v>2.3380589999999999</v>
      </c>
      <c r="BW71">
        <v>1.8547899999999999</v>
      </c>
      <c r="BX71">
        <v>1.8707530000000001</v>
      </c>
      <c r="BY71">
        <v>2.5954100000000002</v>
      </c>
      <c r="BZ71">
        <v>1.283863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5.1389120000000004</v>
      </c>
      <c r="CK71">
        <v>0.89025500000000002</v>
      </c>
      <c r="CL71">
        <v>2.5782639999999999</v>
      </c>
      <c r="CM71">
        <v>3.4033090000000001</v>
      </c>
      <c r="CN71">
        <v>0</v>
      </c>
      <c r="CO71">
        <v>4.1526560000000003</v>
      </c>
      <c r="CP71">
        <v>4.1165589999999996</v>
      </c>
      <c r="CQ71">
        <v>0</v>
      </c>
      <c r="CR71">
        <v>0.65554000000000001</v>
      </c>
      <c r="CS71">
        <v>1.082338</v>
      </c>
      <c r="CT71">
        <v>0</v>
      </c>
      <c r="CU71">
        <v>0.21562200000000001</v>
      </c>
      <c r="CV71">
        <v>0.37310399999999999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65.952531000000008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330.11770200000001</v>
      </c>
      <c r="L72">
        <v>0</v>
      </c>
      <c r="M72">
        <v>42.467987000000001</v>
      </c>
      <c r="N72">
        <v>116.14370599999999</v>
      </c>
      <c r="O72">
        <v>121.747843</v>
      </c>
      <c r="P72">
        <v>119.122424</v>
      </c>
      <c r="Q72">
        <v>0</v>
      </c>
      <c r="R72">
        <v>20.399515000000001</v>
      </c>
      <c r="S72">
        <v>25.388574999999999</v>
      </c>
      <c r="T72">
        <v>0</v>
      </c>
      <c r="U72">
        <v>265.31662499999999</v>
      </c>
      <c r="V72">
        <v>13.753705</v>
      </c>
      <c r="W72">
        <v>44.663753999999997</v>
      </c>
      <c r="X72">
        <v>127.314342</v>
      </c>
      <c r="Y72">
        <v>0</v>
      </c>
      <c r="Z72">
        <v>0</v>
      </c>
      <c r="AA72">
        <v>13.460036000000001</v>
      </c>
      <c r="AB72">
        <v>0</v>
      </c>
      <c r="AC72">
        <v>9.5353619999999992</v>
      </c>
      <c r="AD72">
        <v>17.946522000000002</v>
      </c>
      <c r="AE72">
        <v>48.700355999999999</v>
      </c>
      <c r="AF72">
        <v>8.7240439999999992</v>
      </c>
      <c r="AG72">
        <v>40.269216</v>
      </c>
      <c r="AH72">
        <v>91.966419000000002</v>
      </c>
      <c r="AI72">
        <v>0</v>
      </c>
      <c r="AJ72">
        <v>0</v>
      </c>
      <c r="AK72">
        <v>50.641905000000001</v>
      </c>
      <c r="AL72">
        <v>11.185411999999999</v>
      </c>
      <c r="AM72">
        <v>0</v>
      </c>
      <c r="AN72">
        <v>0.65461599999999998</v>
      </c>
      <c r="AO72">
        <v>8.7731359999999992</v>
      </c>
      <c r="AP72">
        <v>8.0150889999999997</v>
      </c>
      <c r="AQ72">
        <v>45.049680000000002</v>
      </c>
      <c r="AR72">
        <v>3.1881309999999998</v>
      </c>
      <c r="AS72">
        <v>15.279696</v>
      </c>
      <c r="AT72">
        <v>12.690918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66.38011800000001</v>
      </c>
      <c r="BA72">
        <f t="shared" si="4"/>
        <v>1678.8968340000004</v>
      </c>
      <c r="BD72">
        <v>6.97</v>
      </c>
      <c r="BE72">
        <v>1.79</v>
      </c>
      <c r="BF72">
        <v>2.15</v>
      </c>
      <c r="BG72">
        <v>1.67</v>
      </c>
      <c r="BH72">
        <v>3.67</v>
      </c>
      <c r="BI72">
        <v>0.56000000000000005</v>
      </c>
      <c r="BJ72">
        <v>1.35</v>
      </c>
      <c r="BK72">
        <v>1.19</v>
      </c>
      <c r="BL72">
        <v>0.76</v>
      </c>
      <c r="BM72">
        <v>0.08</v>
      </c>
      <c r="BN72">
        <v>2.41</v>
      </c>
      <c r="BO72">
        <v>1.82</v>
      </c>
      <c r="BP72">
        <v>0.25</v>
      </c>
      <c r="BQ72">
        <v>1.92</v>
      </c>
      <c r="BR72">
        <v>2.1</v>
      </c>
      <c r="BS72">
        <v>0.89</v>
      </c>
      <c r="BT72">
        <v>2.5253909999999999</v>
      </c>
      <c r="BU72">
        <v>1.297706</v>
      </c>
      <c r="BV72">
        <v>2.3380589999999999</v>
      </c>
      <c r="BW72">
        <v>1.8547899999999999</v>
      </c>
      <c r="BX72">
        <v>1.8707530000000001</v>
      </c>
      <c r="BY72">
        <v>2.5954100000000002</v>
      </c>
      <c r="BZ72">
        <v>1.283863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5.1389120000000004</v>
      </c>
      <c r="CK72">
        <v>0.89025500000000002</v>
      </c>
      <c r="CL72">
        <v>2.5782639999999999</v>
      </c>
      <c r="CM72">
        <v>3.4033090000000001</v>
      </c>
      <c r="CN72">
        <v>0</v>
      </c>
      <c r="CO72">
        <v>4.1526560000000003</v>
      </c>
      <c r="CP72">
        <v>4.1165589999999996</v>
      </c>
      <c r="CQ72">
        <v>0</v>
      </c>
      <c r="CR72">
        <v>0.65554000000000001</v>
      </c>
      <c r="CS72">
        <v>1.082338</v>
      </c>
      <c r="CT72">
        <v>0</v>
      </c>
      <c r="CU72">
        <v>0.518841</v>
      </c>
      <c r="CV72">
        <v>0.49747200000000003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66.38011800000001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330.11770200000001</v>
      </c>
      <c r="L73">
        <v>0</v>
      </c>
      <c r="M73">
        <v>42.467987000000001</v>
      </c>
      <c r="N73">
        <v>116.14370599999999</v>
      </c>
      <c r="O73">
        <v>121.747843</v>
      </c>
      <c r="P73">
        <v>119.122424</v>
      </c>
      <c r="Q73">
        <v>0</v>
      </c>
      <c r="R73">
        <v>20.399515000000001</v>
      </c>
      <c r="S73">
        <v>25.388574999999999</v>
      </c>
      <c r="T73">
        <v>0</v>
      </c>
      <c r="U73">
        <v>265.31662499999999</v>
      </c>
      <c r="V73">
        <v>13.753705</v>
      </c>
      <c r="W73">
        <v>44.663753999999997</v>
      </c>
      <c r="X73">
        <v>127.314342</v>
      </c>
      <c r="Y73">
        <v>0</v>
      </c>
      <c r="Z73">
        <v>0</v>
      </c>
      <c r="AA73">
        <v>13.460036000000001</v>
      </c>
      <c r="AB73">
        <v>0</v>
      </c>
      <c r="AC73">
        <v>19.070723000000001</v>
      </c>
      <c r="AD73">
        <v>26.919782999999999</v>
      </c>
      <c r="AE73">
        <v>48.700355999999999</v>
      </c>
      <c r="AF73">
        <v>8.7240439999999992</v>
      </c>
      <c r="AG73">
        <v>40.269216</v>
      </c>
      <c r="AH73">
        <v>114.95802399999999</v>
      </c>
      <c r="AI73">
        <v>0</v>
      </c>
      <c r="AJ73">
        <v>0</v>
      </c>
      <c r="AK73">
        <v>50.641905000000001</v>
      </c>
      <c r="AL73">
        <v>22.370823999999999</v>
      </c>
      <c r="AM73">
        <v>0</v>
      </c>
      <c r="AN73">
        <v>0.65461599999999998</v>
      </c>
      <c r="AO73">
        <v>8.7731359999999992</v>
      </c>
      <c r="AP73">
        <v>8.0150889999999997</v>
      </c>
      <c r="AQ73">
        <v>45.049680000000002</v>
      </c>
      <c r="AR73">
        <v>51.010098999999997</v>
      </c>
      <c r="AS73">
        <v>15.279696</v>
      </c>
      <c r="AT73">
        <v>12.690918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66.786143000000024</v>
      </c>
      <c r="BA73">
        <f t="shared" si="4"/>
        <v>1779.8104660000004</v>
      </c>
      <c r="BD73">
        <v>6.97</v>
      </c>
      <c r="BE73">
        <v>1.79</v>
      </c>
      <c r="BF73">
        <v>2.15</v>
      </c>
      <c r="BG73">
        <v>1.67</v>
      </c>
      <c r="BH73">
        <v>3.67</v>
      </c>
      <c r="BI73">
        <v>0.56000000000000005</v>
      </c>
      <c r="BJ73">
        <v>1.35</v>
      </c>
      <c r="BK73">
        <v>1.19</v>
      </c>
      <c r="BL73">
        <v>0.76</v>
      </c>
      <c r="BM73">
        <v>0.08</v>
      </c>
      <c r="BN73">
        <v>2.41</v>
      </c>
      <c r="BO73">
        <v>1.82</v>
      </c>
      <c r="BP73">
        <v>0.25</v>
      </c>
      <c r="BQ73">
        <v>1.92</v>
      </c>
      <c r="BR73">
        <v>2.1</v>
      </c>
      <c r="BS73">
        <v>0.89</v>
      </c>
      <c r="BT73">
        <v>2.5253909999999999</v>
      </c>
      <c r="BU73">
        <v>1.297706</v>
      </c>
      <c r="BV73">
        <v>2.3380589999999999</v>
      </c>
      <c r="BW73">
        <v>1.8547899999999999</v>
      </c>
      <c r="BX73">
        <v>1.8707530000000001</v>
      </c>
      <c r="BY73">
        <v>2.5954100000000002</v>
      </c>
      <c r="BZ73">
        <v>1.283863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5.1389120000000004</v>
      </c>
      <c r="CK73">
        <v>0.89025500000000002</v>
      </c>
      <c r="CL73">
        <v>2.5782639999999999</v>
      </c>
      <c r="CM73">
        <v>3.4033090000000001</v>
      </c>
      <c r="CN73">
        <v>0</v>
      </c>
      <c r="CO73">
        <v>4.1526560000000003</v>
      </c>
      <c r="CP73">
        <v>4.1165589999999996</v>
      </c>
      <c r="CQ73">
        <v>0</v>
      </c>
      <c r="CR73">
        <v>0.65554000000000001</v>
      </c>
      <c r="CS73">
        <v>1.082338</v>
      </c>
      <c r="CT73">
        <v>0</v>
      </c>
      <c r="CU73">
        <v>0.80049800000000004</v>
      </c>
      <c r="CV73">
        <v>0.62183999999999995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66.786143000000024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330.11770200000001</v>
      </c>
      <c r="L74">
        <v>0</v>
      </c>
      <c r="M74">
        <v>42.467987000000001</v>
      </c>
      <c r="N74">
        <v>116.14370599999999</v>
      </c>
      <c r="O74">
        <v>121.747843</v>
      </c>
      <c r="P74">
        <v>119.122424</v>
      </c>
      <c r="Q74">
        <v>0</v>
      </c>
      <c r="R74">
        <v>20.399515000000001</v>
      </c>
      <c r="S74">
        <v>25.388574999999999</v>
      </c>
      <c r="T74">
        <v>0</v>
      </c>
      <c r="U74">
        <v>265.31662499999999</v>
      </c>
      <c r="V74">
        <v>13.753705</v>
      </c>
      <c r="W74">
        <v>44.663753999999997</v>
      </c>
      <c r="X74">
        <v>127.314342</v>
      </c>
      <c r="Y74">
        <v>0</v>
      </c>
      <c r="Z74">
        <v>0</v>
      </c>
      <c r="AA74">
        <v>26.996117000000002</v>
      </c>
      <c r="AB74">
        <v>12.923868000000001</v>
      </c>
      <c r="AC74">
        <v>19.070723000000001</v>
      </c>
      <c r="AD74">
        <v>26.919782999999999</v>
      </c>
      <c r="AE74">
        <v>48.700355999999999</v>
      </c>
      <c r="AF74">
        <v>8.7240439999999992</v>
      </c>
      <c r="AG74">
        <v>40.269216</v>
      </c>
      <c r="AH74">
        <v>114.95802399999999</v>
      </c>
      <c r="AI74">
        <v>2.5085359999999999</v>
      </c>
      <c r="AJ74">
        <v>0</v>
      </c>
      <c r="AK74">
        <v>50.641905000000001</v>
      </c>
      <c r="AL74">
        <v>67.112471999999997</v>
      </c>
      <c r="AM74">
        <v>5.1994259999999999</v>
      </c>
      <c r="AN74">
        <v>0.65461599999999998</v>
      </c>
      <c r="AO74">
        <v>8.7731359999999992</v>
      </c>
      <c r="AP74">
        <v>8.0150889999999997</v>
      </c>
      <c r="AQ74">
        <v>61.818171999999997</v>
      </c>
      <c r="AR74">
        <v>51.010098999999997</v>
      </c>
      <c r="AS74">
        <v>15.279696</v>
      </c>
      <c r="AT74">
        <v>12.690918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66.786143000000024</v>
      </c>
      <c r="BA74">
        <f t="shared" si="4"/>
        <v>1875.4885170000002</v>
      </c>
      <c r="BD74">
        <v>6.97</v>
      </c>
      <c r="BE74">
        <v>1.79</v>
      </c>
      <c r="BF74">
        <v>2.15</v>
      </c>
      <c r="BG74">
        <v>1.67</v>
      </c>
      <c r="BH74">
        <v>3.67</v>
      </c>
      <c r="BI74">
        <v>0.56000000000000005</v>
      </c>
      <c r="BJ74">
        <v>1.35</v>
      </c>
      <c r="BK74">
        <v>1.19</v>
      </c>
      <c r="BL74">
        <v>0.76</v>
      </c>
      <c r="BM74">
        <v>0.08</v>
      </c>
      <c r="BN74">
        <v>2.41</v>
      </c>
      <c r="BO74">
        <v>1.82</v>
      </c>
      <c r="BP74">
        <v>0.25</v>
      </c>
      <c r="BQ74">
        <v>1.92</v>
      </c>
      <c r="BR74">
        <v>2.1</v>
      </c>
      <c r="BS74">
        <v>0.89</v>
      </c>
      <c r="BT74">
        <v>2.5253909999999999</v>
      </c>
      <c r="BU74">
        <v>1.297706</v>
      </c>
      <c r="BV74">
        <v>2.3380589999999999</v>
      </c>
      <c r="BW74">
        <v>1.8547899999999999</v>
      </c>
      <c r="BX74">
        <v>1.8707530000000001</v>
      </c>
      <c r="BY74">
        <v>2.5954100000000002</v>
      </c>
      <c r="BZ74">
        <v>1.283863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5.1389120000000004</v>
      </c>
      <c r="CK74">
        <v>0.89025500000000002</v>
      </c>
      <c r="CL74">
        <v>2.5782639999999999</v>
      </c>
      <c r="CM74">
        <v>3.4033090000000001</v>
      </c>
      <c r="CN74">
        <v>0</v>
      </c>
      <c r="CO74">
        <v>4.1526560000000003</v>
      </c>
      <c r="CP74">
        <v>4.1165589999999996</v>
      </c>
      <c r="CQ74">
        <v>0</v>
      </c>
      <c r="CR74">
        <v>0.65554000000000001</v>
      </c>
      <c r="CS74">
        <v>1.082338</v>
      </c>
      <c r="CT74">
        <v>0</v>
      </c>
      <c r="CU74">
        <v>0.80049800000000004</v>
      </c>
      <c r="CV74">
        <v>0.62183999999999995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66.786143000000024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330.11770200000001</v>
      </c>
      <c r="L75">
        <v>0</v>
      </c>
      <c r="M75">
        <v>42.467987000000001</v>
      </c>
      <c r="N75">
        <v>116.14370599999999</v>
      </c>
      <c r="O75">
        <v>121.747843</v>
      </c>
      <c r="P75">
        <v>119.122424</v>
      </c>
      <c r="Q75">
        <v>0</v>
      </c>
      <c r="R75">
        <v>20.399515000000001</v>
      </c>
      <c r="S75">
        <v>25.388574999999999</v>
      </c>
      <c r="T75">
        <v>0</v>
      </c>
      <c r="U75">
        <v>265.31662499999999</v>
      </c>
      <c r="V75">
        <v>13.753705</v>
      </c>
      <c r="W75">
        <v>44.663753999999997</v>
      </c>
      <c r="X75">
        <v>127.314342</v>
      </c>
      <c r="Y75">
        <v>0</v>
      </c>
      <c r="Z75">
        <v>6.3086880000000001</v>
      </c>
      <c r="AA75">
        <v>26.996117000000002</v>
      </c>
      <c r="AB75">
        <v>25.979610999999998</v>
      </c>
      <c r="AC75">
        <v>19.070723000000001</v>
      </c>
      <c r="AD75">
        <v>35.976273999999997</v>
      </c>
      <c r="AE75">
        <v>48.700355999999999</v>
      </c>
      <c r="AF75">
        <v>17.448087999999998</v>
      </c>
      <c r="AG75">
        <v>40.269216</v>
      </c>
      <c r="AH75">
        <v>114.95802399999999</v>
      </c>
      <c r="AI75">
        <v>5.0170709999999996</v>
      </c>
      <c r="AJ75">
        <v>0</v>
      </c>
      <c r="AK75">
        <v>50.641905000000001</v>
      </c>
      <c r="AL75">
        <v>67.112471999999997</v>
      </c>
      <c r="AM75">
        <v>10.372593</v>
      </c>
      <c r="AN75">
        <v>0.65461599999999998</v>
      </c>
      <c r="AO75">
        <v>8.7731359999999992</v>
      </c>
      <c r="AP75">
        <v>8.0150889999999997</v>
      </c>
      <c r="AQ75">
        <v>61.818171999999997</v>
      </c>
      <c r="AR75">
        <v>3.1881309999999998</v>
      </c>
      <c r="AS75">
        <v>15.279696</v>
      </c>
      <c r="AT75">
        <v>12.690918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67.099988000000025</v>
      </c>
      <c r="BA75">
        <f t="shared" si="4"/>
        <v>1872.8070620000003</v>
      </c>
      <c r="BD75">
        <v>6.97</v>
      </c>
      <c r="BE75">
        <v>1.79</v>
      </c>
      <c r="BF75">
        <v>2.15</v>
      </c>
      <c r="BG75">
        <v>1.67</v>
      </c>
      <c r="BH75">
        <v>3.67</v>
      </c>
      <c r="BI75">
        <v>0.56000000000000005</v>
      </c>
      <c r="BJ75">
        <v>1.35</v>
      </c>
      <c r="BK75">
        <v>1.19</v>
      </c>
      <c r="BL75">
        <v>0.76</v>
      </c>
      <c r="BM75">
        <v>0.08</v>
      </c>
      <c r="BN75">
        <v>2.41</v>
      </c>
      <c r="BO75">
        <v>1.82</v>
      </c>
      <c r="BP75">
        <v>0.25</v>
      </c>
      <c r="BQ75">
        <v>1.92</v>
      </c>
      <c r="BR75">
        <v>2.1</v>
      </c>
      <c r="BS75">
        <v>0.89</v>
      </c>
      <c r="BT75">
        <v>2.5253909999999999</v>
      </c>
      <c r="BU75">
        <v>1.2977050000000001</v>
      </c>
      <c r="BV75">
        <v>2.3380589999999999</v>
      </c>
      <c r="BW75">
        <v>1.8547899999999999</v>
      </c>
      <c r="BX75">
        <v>1.8707530000000001</v>
      </c>
      <c r="BY75">
        <v>2.5954100000000002</v>
      </c>
      <c r="BZ75">
        <v>1.283863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5.1389120000000004</v>
      </c>
      <c r="CK75">
        <v>0.89025500000000002</v>
      </c>
      <c r="CL75">
        <v>2.5782639999999999</v>
      </c>
      <c r="CM75">
        <v>3.4033090000000001</v>
      </c>
      <c r="CN75">
        <v>0</v>
      </c>
      <c r="CO75">
        <v>4.1526560000000003</v>
      </c>
      <c r="CP75">
        <v>4.1165589999999996</v>
      </c>
      <c r="CQ75">
        <v>0</v>
      </c>
      <c r="CR75">
        <v>0.65554000000000001</v>
      </c>
      <c r="CS75">
        <v>1.082338</v>
      </c>
      <c r="CT75">
        <v>0.31384600000000001</v>
      </c>
      <c r="CU75">
        <v>0.80049800000000004</v>
      </c>
      <c r="CV75">
        <v>0.62183999999999995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67.099988000000025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330.11770200000001</v>
      </c>
      <c r="L76">
        <v>0</v>
      </c>
      <c r="M76">
        <v>42.467987000000001</v>
      </c>
      <c r="N76">
        <v>116.14370599999999</v>
      </c>
      <c r="O76">
        <v>121.747843</v>
      </c>
      <c r="P76">
        <v>119.122424</v>
      </c>
      <c r="Q76">
        <v>0</v>
      </c>
      <c r="R76">
        <v>20.399515000000001</v>
      </c>
      <c r="S76">
        <v>25.388574999999999</v>
      </c>
      <c r="T76">
        <v>0</v>
      </c>
      <c r="U76">
        <v>265.31662499999999</v>
      </c>
      <c r="V76">
        <v>13.753705</v>
      </c>
      <c r="W76">
        <v>44.663753999999997</v>
      </c>
      <c r="X76">
        <v>127.314342</v>
      </c>
      <c r="Y76">
        <v>0</v>
      </c>
      <c r="Z76">
        <v>18.926064</v>
      </c>
      <c r="AA76">
        <v>40.571742</v>
      </c>
      <c r="AB76">
        <v>39.088106000000003</v>
      </c>
      <c r="AC76">
        <v>28.606085</v>
      </c>
      <c r="AD76">
        <v>35.976273999999997</v>
      </c>
      <c r="AE76">
        <v>48.700355999999999</v>
      </c>
      <c r="AF76">
        <v>29.080145999999999</v>
      </c>
      <c r="AG76">
        <v>40.269216</v>
      </c>
      <c r="AH76">
        <v>137.94962799999999</v>
      </c>
      <c r="AI76">
        <v>32.610962999999998</v>
      </c>
      <c r="AJ76">
        <v>0</v>
      </c>
      <c r="AK76">
        <v>50.641905000000001</v>
      </c>
      <c r="AL76">
        <v>67.112471999999997</v>
      </c>
      <c r="AM76">
        <v>15.503743</v>
      </c>
      <c r="AN76">
        <v>0.65461599999999998</v>
      </c>
      <c r="AO76">
        <v>8.7731359999999992</v>
      </c>
      <c r="AP76">
        <v>8.0150889999999997</v>
      </c>
      <c r="AQ76">
        <v>61.818171999999997</v>
      </c>
      <c r="AR76">
        <v>3.1881309999999998</v>
      </c>
      <c r="AS76">
        <v>15.279696</v>
      </c>
      <c r="AT76">
        <v>12.690918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68.132722999999984</v>
      </c>
      <c r="BA76">
        <f t="shared" si="4"/>
        <v>1990.0253590000002</v>
      </c>
      <c r="BD76">
        <v>6.97</v>
      </c>
      <c r="BE76">
        <v>1.79</v>
      </c>
      <c r="BF76">
        <v>2.15</v>
      </c>
      <c r="BG76">
        <v>1.67</v>
      </c>
      <c r="BH76">
        <v>3.67</v>
      </c>
      <c r="BI76">
        <v>0.56000000000000005</v>
      </c>
      <c r="BJ76">
        <v>1.35</v>
      </c>
      <c r="BK76">
        <v>1.19</v>
      </c>
      <c r="BL76">
        <v>0.76</v>
      </c>
      <c r="BM76">
        <v>0.08</v>
      </c>
      <c r="BN76">
        <v>2.41</v>
      </c>
      <c r="BO76">
        <v>1.82</v>
      </c>
      <c r="BP76">
        <v>0.25</v>
      </c>
      <c r="BQ76">
        <v>1.92</v>
      </c>
      <c r="BR76">
        <v>2.1</v>
      </c>
      <c r="BS76">
        <v>0.89</v>
      </c>
      <c r="BT76">
        <v>2.5253909999999999</v>
      </c>
      <c r="BU76">
        <v>1.2977050000000001</v>
      </c>
      <c r="BV76">
        <v>2.3380589999999999</v>
      </c>
      <c r="BW76">
        <v>1.8547899999999999</v>
      </c>
      <c r="BX76">
        <v>1.8707530000000001</v>
      </c>
      <c r="BY76">
        <v>2.5954100000000002</v>
      </c>
      <c r="BZ76">
        <v>1.283863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5.1389120000000004</v>
      </c>
      <c r="CK76">
        <v>0.89025500000000002</v>
      </c>
      <c r="CL76">
        <v>2.5782639999999999</v>
      </c>
      <c r="CM76">
        <v>3.4033090000000001</v>
      </c>
      <c r="CN76">
        <v>0</v>
      </c>
      <c r="CO76">
        <v>4.1526560000000003</v>
      </c>
      <c r="CP76">
        <v>4.1165589999999996</v>
      </c>
      <c r="CQ76">
        <v>1.3842E-2</v>
      </c>
      <c r="CR76">
        <v>0.65554000000000001</v>
      </c>
      <c r="CS76">
        <v>1.082338</v>
      </c>
      <c r="CT76">
        <v>0.94153799999999999</v>
      </c>
      <c r="CU76">
        <v>1.067331</v>
      </c>
      <c r="CV76">
        <v>0.74620799999999998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68.132722999999984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330.11770200000001</v>
      </c>
      <c r="L77">
        <v>0</v>
      </c>
      <c r="M77">
        <v>42.467987000000001</v>
      </c>
      <c r="N77">
        <v>116.14370599999999</v>
      </c>
      <c r="O77">
        <v>121.747843</v>
      </c>
      <c r="P77">
        <v>119.122424</v>
      </c>
      <c r="Q77">
        <v>0</v>
      </c>
      <c r="R77">
        <v>20.399515000000001</v>
      </c>
      <c r="S77">
        <v>25.388574999999999</v>
      </c>
      <c r="T77">
        <v>0</v>
      </c>
      <c r="U77">
        <v>265.31662499999999</v>
      </c>
      <c r="V77">
        <v>13.753705</v>
      </c>
      <c r="W77">
        <v>44.663753999999997</v>
      </c>
      <c r="X77">
        <v>127.314342</v>
      </c>
      <c r="Y77">
        <v>0</v>
      </c>
      <c r="Z77">
        <v>18.926064</v>
      </c>
      <c r="AA77">
        <v>40.571742</v>
      </c>
      <c r="AB77">
        <v>39.088106000000003</v>
      </c>
      <c r="AC77">
        <v>28.606085</v>
      </c>
      <c r="AD77">
        <v>35.976273999999997</v>
      </c>
      <c r="AE77">
        <v>48.700355999999999</v>
      </c>
      <c r="AF77">
        <v>29.080145999999999</v>
      </c>
      <c r="AG77">
        <v>40.269216</v>
      </c>
      <c r="AH77">
        <v>137.94962799999999</v>
      </c>
      <c r="AI77">
        <v>32.610962999999998</v>
      </c>
      <c r="AJ77">
        <v>0</v>
      </c>
      <c r="AK77">
        <v>50.641905000000001</v>
      </c>
      <c r="AL77">
        <v>67.112471999999997</v>
      </c>
      <c r="AM77">
        <v>15.503743</v>
      </c>
      <c r="AN77">
        <v>0.65461599999999998</v>
      </c>
      <c r="AO77">
        <v>8.7731359999999992</v>
      </c>
      <c r="AP77">
        <v>8.0150889999999997</v>
      </c>
      <c r="AQ77">
        <v>61.818171999999997</v>
      </c>
      <c r="AR77">
        <v>3.1881309999999998</v>
      </c>
      <c r="AS77">
        <v>15.279696</v>
      </c>
      <c r="AT77">
        <v>12.690918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68.132722999999984</v>
      </c>
      <c r="BA77">
        <f t="shared" si="4"/>
        <v>1990.0253590000002</v>
      </c>
      <c r="BD77">
        <v>6.97</v>
      </c>
      <c r="BE77">
        <v>1.79</v>
      </c>
      <c r="BF77">
        <v>2.15</v>
      </c>
      <c r="BG77">
        <v>1.67</v>
      </c>
      <c r="BH77">
        <v>3.67</v>
      </c>
      <c r="BI77">
        <v>0.56000000000000005</v>
      </c>
      <c r="BJ77">
        <v>1.35</v>
      </c>
      <c r="BK77">
        <v>1.19</v>
      </c>
      <c r="BL77">
        <v>0.76</v>
      </c>
      <c r="BM77">
        <v>0.08</v>
      </c>
      <c r="BN77">
        <v>2.41</v>
      </c>
      <c r="BO77">
        <v>1.82</v>
      </c>
      <c r="BP77">
        <v>0.25</v>
      </c>
      <c r="BQ77">
        <v>1.92</v>
      </c>
      <c r="BR77">
        <v>2.1</v>
      </c>
      <c r="BS77">
        <v>0.89</v>
      </c>
      <c r="BT77">
        <v>2.5253909999999999</v>
      </c>
      <c r="BU77">
        <v>1.2977050000000001</v>
      </c>
      <c r="BV77">
        <v>2.3380589999999999</v>
      </c>
      <c r="BW77">
        <v>1.8547899999999999</v>
      </c>
      <c r="BX77">
        <v>1.8707530000000001</v>
      </c>
      <c r="BY77">
        <v>2.5954100000000002</v>
      </c>
      <c r="BZ77">
        <v>1.283863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5.1389120000000004</v>
      </c>
      <c r="CK77">
        <v>0.89025500000000002</v>
      </c>
      <c r="CL77">
        <v>2.5782639999999999</v>
      </c>
      <c r="CM77">
        <v>3.4033090000000001</v>
      </c>
      <c r="CN77">
        <v>0</v>
      </c>
      <c r="CO77">
        <v>4.1526560000000003</v>
      </c>
      <c r="CP77">
        <v>4.1165589999999996</v>
      </c>
      <c r="CQ77">
        <v>1.3842E-2</v>
      </c>
      <c r="CR77">
        <v>0.65554000000000001</v>
      </c>
      <c r="CS77">
        <v>1.082338</v>
      </c>
      <c r="CT77">
        <v>0.94153799999999999</v>
      </c>
      <c r="CU77">
        <v>1.067331</v>
      </c>
      <c r="CV77">
        <v>0.74620799999999998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68.132722999999984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330.11770200000001</v>
      </c>
      <c r="L78">
        <v>0</v>
      </c>
      <c r="M78">
        <v>42.467987000000001</v>
      </c>
      <c r="N78">
        <v>116.14370599999999</v>
      </c>
      <c r="O78">
        <v>121.747843</v>
      </c>
      <c r="P78">
        <v>119.122424</v>
      </c>
      <c r="Q78">
        <v>0</v>
      </c>
      <c r="R78">
        <v>20.399515000000001</v>
      </c>
      <c r="S78">
        <v>25.388574999999999</v>
      </c>
      <c r="T78">
        <v>0</v>
      </c>
      <c r="U78">
        <v>265.31662499999999</v>
      </c>
      <c r="V78">
        <v>13.753705</v>
      </c>
      <c r="W78">
        <v>44.663753999999997</v>
      </c>
      <c r="X78">
        <v>127.314342</v>
      </c>
      <c r="Y78">
        <v>0</v>
      </c>
      <c r="Z78">
        <v>18.926064</v>
      </c>
      <c r="AA78">
        <v>40.571742</v>
      </c>
      <c r="AB78">
        <v>39.088106000000003</v>
      </c>
      <c r="AC78">
        <v>28.606085</v>
      </c>
      <c r="AD78">
        <v>35.976273999999997</v>
      </c>
      <c r="AE78">
        <v>48.700355999999999</v>
      </c>
      <c r="AF78">
        <v>29.080145999999999</v>
      </c>
      <c r="AG78">
        <v>40.269216</v>
      </c>
      <c r="AH78">
        <v>137.94962799999999</v>
      </c>
      <c r="AI78">
        <v>32.610962999999998</v>
      </c>
      <c r="AJ78">
        <v>0</v>
      </c>
      <c r="AK78">
        <v>50.641905000000001</v>
      </c>
      <c r="AL78">
        <v>67.112471999999997</v>
      </c>
      <c r="AM78">
        <v>15.503743</v>
      </c>
      <c r="AN78">
        <v>0.65461599999999998</v>
      </c>
      <c r="AO78">
        <v>8.7731359999999992</v>
      </c>
      <c r="AP78">
        <v>8.0150889999999997</v>
      </c>
      <c r="AQ78">
        <v>61.818171999999997</v>
      </c>
      <c r="AR78">
        <v>3.1881309999999998</v>
      </c>
      <c r="AS78">
        <v>15.279696</v>
      </c>
      <c r="AT78">
        <v>12.690918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68.132722999999984</v>
      </c>
      <c r="BA78">
        <f t="shared" si="4"/>
        <v>1990.0253590000002</v>
      </c>
      <c r="BD78">
        <v>6.97</v>
      </c>
      <c r="BE78">
        <v>1.79</v>
      </c>
      <c r="BF78">
        <v>2.15</v>
      </c>
      <c r="BG78">
        <v>1.67</v>
      </c>
      <c r="BH78">
        <v>3.67</v>
      </c>
      <c r="BI78">
        <v>0.56000000000000005</v>
      </c>
      <c r="BJ78">
        <v>1.35</v>
      </c>
      <c r="BK78">
        <v>1.19</v>
      </c>
      <c r="BL78">
        <v>0.76</v>
      </c>
      <c r="BM78">
        <v>0.08</v>
      </c>
      <c r="BN78">
        <v>2.41</v>
      </c>
      <c r="BO78">
        <v>1.82</v>
      </c>
      <c r="BP78">
        <v>0.25</v>
      </c>
      <c r="BQ78">
        <v>1.92</v>
      </c>
      <c r="BR78">
        <v>2.1</v>
      </c>
      <c r="BS78">
        <v>0.89</v>
      </c>
      <c r="BT78">
        <v>2.5253909999999999</v>
      </c>
      <c r="BU78">
        <v>1.2977050000000001</v>
      </c>
      <c r="BV78">
        <v>2.3380589999999999</v>
      </c>
      <c r="BW78">
        <v>1.8547899999999999</v>
      </c>
      <c r="BX78">
        <v>1.8707530000000001</v>
      </c>
      <c r="BY78">
        <v>2.5954100000000002</v>
      </c>
      <c r="BZ78">
        <v>1.283863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5.1389120000000004</v>
      </c>
      <c r="CK78">
        <v>0.89025500000000002</v>
      </c>
      <c r="CL78">
        <v>2.5782639999999999</v>
      </c>
      <c r="CM78">
        <v>3.4033090000000001</v>
      </c>
      <c r="CN78">
        <v>0</v>
      </c>
      <c r="CO78">
        <v>4.1526560000000003</v>
      </c>
      <c r="CP78">
        <v>4.1165589999999996</v>
      </c>
      <c r="CQ78">
        <v>1.3842E-2</v>
      </c>
      <c r="CR78">
        <v>0.65554000000000001</v>
      </c>
      <c r="CS78">
        <v>1.082338</v>
      </c>
      <c r="CT78">
        <v>0.94153799999999999</v>
      </c>
      <c r="CU78">
        <v>1.067331</v>
      </c>
      <c r="CV78">
        <v>0.74620799999999998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68.132722999999984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330.11770200000001</v>
      </c>
      <c r="L79">
        <v>0</v>
      </c>
      <c r="M79">
        <v>42.467987000000001</v>
      </c>
      <c r="N79">
        <v>116.14370599999999</v>
      </c>
      <c r="O79">
        <v>121.747843</v>
      </c>
      <c r="P79">
        <v>119.122424</v>
      </c>
      <c r="Q79">
        <v>0</v>
      </c>
      <c r="R79">
        <v>20.399515000000001</v>
      </c>
      <c r="S79">
        <v>25.388574999999999</v>
      </c>
      <c r="T79">
        <v>0</v>
      </c>
      <c r="U79">
        <v>265.31662499999999</v>
      </c>
      <c r="V79">
        <v>13.753705</v>
      </c>
      <c r="W79">
        <v>44.663753999999997</v>
      </c>
      <c r="X79">
        <v>127.314342</v>
      </c>
      <c r="Y79">
        <v>0</v>
      </c>
      <c r="Z79">
        <v>18.926064</v>
      </c>
      <c r="AA79">
        <v>40.571742</v>
      </c>
      <c r="AB79">
        <v>39.088106000000003</v>
      </c>
      <c r="AC79">
        <v>28.606085</v>
      </c>
      <c r="AD79">
        <v>35.976273999999997</v>
      </c>
      <c r="AE79">
        <v>48.700355999999999</v>
      </c>
      <c r="AF79">
        <v>29.080145999999999</v>
      </c>
      <c r="AG79">
        <v>40.269216</v>
      </c>
      <c r="AH79">
        <v>137.94962799999999</v>
      </c>
      <c r="AI79">
        <v>32.610962999999998</v>
      </c>
      <c r="AJ79">
        <v>0</v>
      </c>
      <c r="AK79">
        <v>50.641905000000001</v>
      </c>
      <c r="AL79">
        <v>67.112471999999997</v>
      </c>
      <c r="AM79">
        <v>15.503743</v>
      </c>
      <c r="AN79">
        <v>0.65461599999999998</v>
      </c>
      <c r="AO79">
        <v>8.7731359999999992</v>
      </c>
      <c r="AP79">
        <v>8.0150889999999997</v>
      </c>
      <c r="AQ79">
        <v>61.818171999999997</v>
      </c>
      <c r="AR79">
        <v>51.010098999999997</v>
      </c>
      <c r="AS79">
        <v>15.279696</v>
      </c>
      <c r="AT79">
        <v>12.690918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67.692722999999987</v>
      </c>
      <c r="BA79">
        <f t="shared" si="4"/>
        <v>2037.4073270000001</v>
      </c>
      <c r="BD79">
        <v>6.77</v>
      </c>
      <c r="BE79">
        <v>1.79</v>
      </c>
      <c r="BF79">
        <v>2.15</v>
      </c>
      <c r="BG79">
        <v>1.67</v>
      </c>
      <c r="BH79">
        <v>3.67</v>
      </c>
      <c r="BI79">
        <v>0.56000000000000005</v>
      </c>
      <c r="BJ79">
        <v>1.35</v>
      </c>
      <c r="BK79">
        <v>1.19</v>
      </c>
      <c r="BL79">
        <v>0.76</v>
      </c>
      <c r="BM79">
        <v>0.08</v>
      </c>
      <c r="BN79">
        <v>2.17</v>
      </c>
      <c r="BO79">
        <v>1.82</v>
      </c>
      <c r="BP79">
        <v>0.25</v>
      </c>
      <c r="BQ79">
        <v>1.92</v>
      </c>
      <c r="BR79">
        <v>2.1</v>
      </c>
      <c r="BS79">
        <v>0.89</v>
      </c>
      <c r="BT79">
        <v>2.5253909999999999</v>
      </c>
      <c r="BU79">
        <v>1.2977050000000001</v>
      </c>
      <c r="BV79">
        <v>2.3380589999999999</v>
      </c>
      <c r="BW79">
        <v>1.8547899999999999</v>
      </c>
      <c r="BX79">
        <v>1.8707530000000001</v>
      </c>
      <c r="BY79">
        <v>2.5954100000000002</v>
      </c>
      <c r="BZ79">
        <v>1.283863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5.1389120000000004</v>
      </c>
      <c r="CK79">
        <v>0.89025500000000002</v>
      </c>
      <c r="CL79">
        <v>2.5782639999999999</v>
      </c>
      <c r="CM79">
        <v>3.4033090000000001</v>
      </c>
      <c r="CN79">
        <v>0</v>
      </c>
      <c r="CO79">
        <v>4.1526560000000003</v>
      </c>
      <c r="CP79">
        <v>4.1165589999999996</v>
      </c>
      <c r="CQ79">
        <v>1.3842E-2</v>
      </c>
      <c r="CR79">
        <v>0.65554000000000001</v>
      </c>
      <c r="CS79">
        <v>1.082338</v>
      </c>
      <c r="CT79">
        <v>0.94153799999999999</v>
      </c>
      <c r="CU79">
        <v>1.067331</v>
      </c>
      <c r="CV79">
        <v>0.74620799999999998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67.692722999999987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330.11770200000001</v>
      </c>
      <c r="L80">
        <v>0</v>
      </c>
      <c r="M80">
        <v>42.467987000000001</v>
      </c>
      <c r="N80">
        <v>116.14370599999999</v>
      </c>
      <c r="O80">
        <v>121.747843</v>
      </c>
      <c r="P80">
        <v>119.122424</v>
      </c>
      <c r="Q80">
        <v>0</v>
      </c>
      <c r="R80">
        <v>20.399515000000001</v>
      </c>
      <c r="S80">
        <v>25.388574999999999</v>
      </c>
      <c r="T80">
        <v>0</v>
      </c>
      <c r="U80">
        <v>265.31662499999999</v>
      </c>
      <c r="V80">
        <v>13.753705</v>
      </c>
      <c r="W80">
        <v>44.663753999999997</v>
      </c>
      <c r="X80">
        <v>127.314342</v>
      </c>
      <c r="Y80">
        <v>0</v>
      </c>
      <c r="Z80">
        <v>18.926064</v>
      </c>
      <c r="AA80">
        <v>40.571742</v>
      </c>
      <c r="AB80">
        <v>39.088106000000003</v>
      </c>
      <c r="AC80">
        <v>28.606085</v>
      </c>
      <c r="AD80">
        <v>35.976273999999997</v>
      </c>
      <c r="AE80">
        <v>48.700355999999999</v>
      </c>
      <c r="AF80">
        <v>29.080145999999999</v>
      </c>
      <c r="AG80">
        <v>40.269216</v>
      </c>
      <c r="AH80">
        <v>137.94962799999999</v>
      </c>
      <c r="AI80">
        <v>32.610962999999998</v>
      </c>
      <c r="AJ80">
        <v>0</v>
      </c>
      <c r="AK80">
        <v>50.641905000000001</v>
      </c>
      <c r="AL80">
        <v>22.370823999999999</v>
      </c>
      <c r="AM80">
        <v>15.503743</v>
      </c>
      <c r="AN80">
        <v>0.65461599999999998</v>
      </c>
      <c r="AO80">
        <v>8.7731359999999992</v>
      </c>
      <c r="AP80">
        <v>8.0150889999999997</v>
      </c>
      <c r="AQ80">
        <v>61.818171999999997</v>
      </c>
      <c r="AR80">
        <v>51.010098999999997</v>
      </c>
      <c r="AS80">
        <v>15.279696</v>
      </c>
      <c r="AT80">
        <v>12.690918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67.720407999999992</v>
      </c>
      <c r="BA80">
        <f t="shared" si="4"/>
        <v>1992.6933640000002</v>
      </c>
      <c r="BD80">
        <v>6.77</v>
      </c>
      <c r="BE80">
        <v>1.79</v>
      </c>
      <c r="BF80">
        <v>2.15</v>
      </c>
      <c r="BG80">
        <v>1.67</v>
      </c>
      <c r="BH80">
        <v>3.67</v>
      </c>
      <c r="BI80">
        <v>0.56000000000000005</v>
      </c>
      <c r="BJ80">
        <v>1.35</v>
      </c>
      <c r="BK80">
        <v>1.19</v>
      </c>
      <c r="BL80">
        <v>0.76</v>
      </c>
      <c r="BM80">
        <v>0.08</v>
      </c>
      <c r="BN80">
        <v>2.17</v>
      </c>
      <c r="BO80">
        <v>1.82</v>
      </c>
      <c r="BP80">
        <v>0.25</v>
      </c>
      <c r="BQ80">
        <v>1.92</v>
      </c>
      <c r="BR80">
        <v>2.1</v>
      </c>
      <c r="BS80">
        <v>0.89</v>
      </c>
      <c r="BT80">
        <v>2.5253909999999999</v>
      </c>
      <c r="BU80">
        <v>1.2977050000000001</v>
      </c>
      <c r="BV80">
        <v>2.3380589999999999</v>
      </c>
      <c r="BW80">
        <v>1.8547899999999999</v>
      </c>
      <c r="BX80">
        <v>1.8707530000000001</v>
      </c>
      <c r="BY80">
        <v>2.5954100000000002</v>
      </c>
      <c r="BZ80">
        <v>1.283863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5.1389120000000004</v>
      </c>
      <c r="CK80">
        <v>0.89025500000000002</v>
      </c>
      <c r="CL80">
        <v>2.5782639999999999</v>
      </c>
      <c r="CM80">
        <v>3.4033090000000001</v>
      </c>
      <c r="CN80">
        <v>0</v>
      </c>
      <c r="CO80">
        <v>4.1526560000000003</v>
      </c>
      <c r="CP80">
        <v>4.1165589999999996</v>
      </c>
      <c r="CQ80">
        <v>4.1527000000000001E-2</v>
      </c>
      <c r="CR80">
        <v>0.65554000000000001</v>
      </c>
      <c r="CS80">
        <v>1.082338</v>
      </c>
      <c r="CT80">
        <v>0.94153799999999999</v>
      </c>
      <c r="CU80">
        <v>1.067331</v>
      </c>
      <c r="CV80">
        <v>0.74620799999999998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67.720407999999992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330.11770200000001</v>
      </c>
      <c r="L81">
        <v>0</v>
      </c>
      <c r="M81">
        <v>44.443241999999998</v>
      </c>
      <c r="N81">
        <v>116.14370599999999</v>
      </c>
      <c r="O81">
        <v>121.747843</v>
      </c>
      <c r="P81">
        <v>119.122424</v>
      </c>
      <c r="Q81">
        <v>0</v>
      </c>
      <c r="R81">
        <v>20.399515000000001</v>
      </c>
      <c r="S81">
        <v>25.388574999999999</v>
      </c>
      <c r="T81">
        <v>0</v>
      </c>
      <c r="U81">
        <v>265.31662499999999</v>
      </c>
      <c r="V81">
        <v>13.873245000000001</v>
      </c>
      <c r="W81">
        <v>44.663753999999997</v>
      </c>
      <c r="X81">
        <v>127.314342</v>
      </c>
      <c r="Y81">
        <v>0</v>
      </c>
      <c r="Z81">
        <v>18.926064</v>
      </c>
      <c r="AA81">
        <v>40.571742</v>
      </c>
      <c r="AB81">
        <v>39.088106000000003</v>
      </c>
      <c r="AC81">
        <v>28.606085</v>
      </c>
      <c r="AD81">
        <v>35.976273999999997</v>
      </c>
      <c r="AE81">
        <v>48.700355999999999</v>
      </c>
      <c r="AF81">
        <v>29.080145999999999</v>
      </c>
      <c r="AG81">
        <v>40.269216</v>
      </c>
      <c r="AH81">
        <v>137.94962799999999</v>
      </c>
      <c r="AI81">
        <v>32.610962999999998</v>
      </c>
      <c r="AJ81">
        <v>0</v>
      </c>
      <c r="AK81">
        <v>50.641905000000001</v>
      </c>
      <c r="AL81">
        <v>11.185411999999999</v>
      </c>
      <c r="AM81">
        <v>15.503743</v>
      </c>
      <c r="AN81">
        <v>0.65461599999999998</v>
      </c>
      <c r="AO81">
        <v>8.7731359999999992</v>
      </c>
      <c r="AP81">
        <v>8.0150889999999997</v>
      </c>
      <c r="AQ81">
        <v>61.818171999999997</v>
      </c>
      <c r="AR81">
        <v>5.3135519999999996</v>
      </c>
      <c r="AS81">
        <v>18.128453</v>
      </c>
      <c r="AT81">
        <v>12.690918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67.986403999999979</v>
      </c>
      <c r="BA81">
        <f t="shared" si="4"/>
        <v>1941.020953</v>
      </c>
      <c r="BD81">
        <v>6.97</v>
      </c>
      <c r="BE81">
        <v>1.79</v>
      </c>
      <c r="BF81">
        <v>2.15</v>
      </c>
      <c r="BG81">
        <v>1.67</v>
      </c>
      <c r="BH81">
        <v>3.67</v>
      </c>
      <c r="BI81">
        <v>0.56000000000000005</v>
      </c>
      <c r="BJ81">
        <v>1.35</v>
      </c>
      <c r="BK81">
        <v>1.19</v>
      </c>
      <c r="BL81">
        <v>0.76</v>
      </c>
      <c r="BM81">
        <v>0.08</v>
      </c>
      <c r="BN81">
        <v>2.17</v>
      </c>
      <c r="BO81">
        <v>1.82</v>
      </c>
      <c r="BP81">
        <v>0.25</v>
      </c>
      <c r="BQ81">
        <v>1.92</v>
      </c>
      <c r="BR81">
        <v>2.1</v>
      </c>
      <c r="BS81">
        <v>0.89</v>
      </c>
      <c r="BT81">
        <v>2.5253909999999999</v>
      </c>
      <c r="BU81">
        <v>1.2977050000000001</v>
      </c>
      <c r="BV81">
        <v>2.3071600000000001</v>
      </c>
      <c r="BW81">
        <v>1.8547899999999999</v>
      </c>
      <c r="BX81">
        <v>1.8707530000000001</v>
      </c>
      <c r="BY81">
        <v>2.5954100000000002</v>
      </c>
      <c r="BZ81">
        <v>1.283863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5.1389120000000004</v>
      </c>
      <c r="CK81">
        <v>0.89025500000000002</v>
      </c>
      <c r="CL81">
        <v>2.5782639999999999</v>
      </c>
      <c r="CM81">
        <v>3.4033090000000001</v>
      </c>
      <c r="CN81">
        <v>0</v>
      </c>
      <c r="CO81">
        <v>4.1526560000000003</v>
      </c>
      <c r="CP81">
        <v>4.1165589999999996</v>
      </c>
      <c r="CQ81">
        <v>0.13842199999999999</v>
      </c>
      <c r="CR81">
        <v>0.65554000000000001</v>
      </c>
      <c r="CS81">
        <v>1.082338</v>
      </c>
      <c r="CT81">
        <v>0.94153799999999999</v>
      </c>
      <c r="CU81">
        <v>1.067331</v>
      </c>
      <c r="CV81">
        <v>0.74620799999999998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67.986403999999979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290.14092399999998</v>
      </c>
      <c r="L82">
        <v>0</v>
      </c>
      <c r="M82">
        <v>44.443241999999998</v>
      </c>
      <c r="N82">
        <v>116.14370599999999</v>
      </c>
      <c r="O82">
        <v>121.747843</v>
      </c>
      <c r="P82">
        <v>119.122424</v>
      </c>
      <c r="Q82">
        <v>0</v>
      </c>
      <c r="R82">
        <v>18.114881</v>
      </c>
      <c r="S82">
        <v>20.876964999999998</v>
      </c>
      <c r="T82">
        <v>0</v>
      </c>
      <c r="U82">
        <v>265.31662499999999</v>
      </c>
      <c r="V82">
        <v>13.873245000000001</v>
      </c>
      <c r="W82">
        <v>44.663753999999997</v>
      </c>
      <c r="X82">
        <v>127.314342</v>
      </c>
      <c r="Y82">
        <v>0</v>
      </c>
      <c r="Z82">
        <v>18.926064</v>
      </c>
      <c r="AA82">
        <v>40.571742</v>
      </c>
      <c r="AB82">
        <v>39.088106000000003</v>
      </c>
      <c r="AC82">
        <v>28.606085</v>
      </c>
      <c r="AD82">
        <v>35.976273999999997</v>
      </c>
      <c r="AE82">
        <v>48.700355999999999</v>
      </c>
      <c r="AF82">
        <v>29.080145999999999</v>
      </c>
      <c r="AG82">
        <v>40.269216</v>
      </c>
      <c r="AH82">
        <v>137.94962799999999</v>
      </c>
      <c r="AI82">
        <v>2.5085359999999999</v>
      </c>
      <c r="AJ82">
        <v>0</v>
      </c>
      <c r="AK82">
        <v>50.641905000000001</v>
      </c>
      <c r="AL82">
        <v>11.185411999999999</v>
      </c>
      <c r="AM82">
        <v>15.503743</v>
      </c>
      <c r="AN82">
        <v>0.65461599999999998</v>
      </c>
      <c r="AO82">
        <v>8.7731359999999992</v>
      </c>
      <c r="AP82">
        <v>8.0150889999999997</v>
      </c>
      <c r="AQ82">
        <v>61.818171999999997</v>
      </c>
      <c r="AR82">
        <v>5.3135519999999996</v>
      </c>
      <c r="AS82">
        <v>18.128453</v>
      </c>
      <c r="AT82">
        <v>12.690918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67.986403999999979</v>
      </c>
      <c r="BA82">
        <f t="shared" si="4"/>
        <v>1864.1455040000001</v>
      </c>
      <c r="BD82">
        <v>6.97</v>
      </c>
      <c r="BE82">
        <v>1.79</v>
      </c>
      <c r="BF82">
        <v>2.15</v>
      </c>
      <c r="BG82">
        <v>1.67</v>
      </c>
      <c r="BH82">
        <v>3.67</v>
      </c>
      <c r="BI82">
        <v>0.56000000000000005</v>
      </c>
      <c r="BJ82">
        <v>1.35</v>
      </c>
      <c r="BK82">
        <v>1.19</v>
      </c>
      <c r="BL82">
        <v>0.76</v>
      </c>
      <c r="BM82">
        <v>0.08</v>
      </c>
      <c r="BN82">
        <v>2.17</v>
      </c>
      <c r="BO82">
        <v>1.82</v>
      </c>
      <c r="BP82">
        <v>0.25</v>
      </c>
      <c r="BQ82">
        <v>1.92</v>
      </c>
      <c r="BR82">
        <v>2.1</v>
      </c>
      <c r="BS82">
        <v>0.89</v>
      </c>
      <c r="BT82">
        <v>2.5253909999999999</v>
      </c>
      <c r="BU82">
        <v>1.2977050000000001</v>
      </c>
      <c r="BV82">
        <v>2.3071600000000001</v>
      </c>
      <c r="BW82">
        <v>1.8547899999999999</v>
      </c>
      <c r="BX82">
        <v>1.8707530000000001</v>
      </c>
      <c r="BY82">
        <v>2.5954100000000002</v>
      </c>
      <c r="BZ82">
        <v>1.283863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5.1389120000000004</v>
      </c>
      <c r="CK82">
        <v>0.89025500000000002</v>
      </c>
      <c r="CL82">
        <v>2.5782639999999999</v>
      </c>
      <c r="CM82">
        <v>3.4033090000000001</v>
      </c>
      <c r="CN82">
        <v>0</v>
      </c>
      <c r="CO82">
        <v>4.1526560000000003</v>
      </c>
      <c r="CP82">
        <v>4.1165589999999996</v>
      </c>
      <c r="CQ82">
        <v>0.13842199999999999</v>
      </c>
      <c r="CR82">
        <v>0.65554000000000001</v>
      </c>
      <c r="CS82">
        <v>1.082338</v>
      </c>
      <c r="CT82">
        <v>0.94153799999999999</v>
      </c>
      <c r="CU82">
        <v>1.067331</v>
      </c>
      <c r="CV82">
        <v>0.74620799999999998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67.986403999999979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330.52815500000003</v>
      </c>
      <c r="L83">
        <v>0</v>
      </c>
      <c r="M83">
        <v>44.443241999999998</v>
      </c>
      <c r="N83">
        <v>116.14370599999999</v>
      </c>
      <c r="O83">
        <v>121.747843</v>
      </c>
      <c r="P83">
        <v>117.680353</v>
      </c>
      <c r="Q83">
        <v>0</v>
      </c>
      <c r="R83">
        <v>20.399515000000001</v>
      </c>
      <c r="S83">
        <v>25.388574999999999</v>
      </c>
      <c r="T83">
        <v>0</v>
      </c>
      <c r="U83">
        <v>265.31662499999999</v>
      </c>
      <c r="V83">
        <v>14.412119000000001</v>
      </c>
      <c r="W83">
        <v>44.663753999999997</v>
      </c>
      <c r="X83">
        <v>127.314342</v>
      </c>
      <c r="Y83">
        <v>0</v>
      </c>
      <c r="Z83">
        <v>18.926064</v>
      </c>
      <c r="AA83">
        <v>40.571742</v>
      </c>
      <c r="AB83">
        <v>39.088106000000003</v>
      </c>
      <c r="AC83">
        <v>28.606085</v>
      </c>
      <c r="AD83">
        <v>35.976273999999997</v>
      </c>
      <c r="AE83">
        <v>48.700355999999999</v>
      </c>
      <c r="AF83">
        <v>29.080145999999999</v>
      </c>
      <c r="AG83">
        <v>40.269216</v>
      </c>
      <c r="AH83">
        <v>137.94962799999999</v>
      </c>
      <c r="AI83">
        <v>0</v>
      </c>
      <c r="AJ83">
        <v>0</v>
      </c>
      <c r="AK83">
        <v>50.641905000000001</v>
      </c>
      <c r="AL83">
        <v>11.185411999999999</v>
      </c>
      <c r="AM83">
        <v>15.503743</v>
      </c>
      <c r="AN83">
        <v>0.65461599999999998</v>
      </c>
      <c r="AO83">
        <v>8.7731359999999992</v>
      </c>
      <c r="AP83">
        <v>8.0150889999999997</v>
      </c>
      <c r="AQ83">
        <v>61.818171999999997</v>
      </c>
      <c r="AR83">
        <v>5.3135519999999996</v>
      </c>
      <c r="AS83">
        <v>18.128453</v>
      </c>
      <c r="AT83">
        <v>13.484101000000001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68.241982999999991</v>
      </c>
      <c r="BA83">
        <f t="shared" si="4"/>
        <v>1908.9660079999999</v>
      </c>
      <c r="BD83">
        <v>6.97</v>
      </c>
      <c r="BE83">
        <v>1.79</v>
      </c>
      <c r="BF83">
        <v>2.15</v>
      </c>
      <c r="BG83">
        <v>1.67</v>
      </c>
      <c r="BH83">
        <v>3.67</v>
      </c>
      <c r="BI83">
        <v>0.56000000000000005</v>
      </c>
      <c r="BJ83">
        <v>1.35</v>
      </c>
      <c r="BK83">
        <v>1.19</v>
      </c>
      <c r="BL83">
        <v>0.76</v>
      </c>
      <c r="BM83">
        <v>0.08</v>
      </c>
      <c r="BN83">
        <v>2.17</v>
      </c>
      <c r="BO83">
        <v>1.82</v>
      </c>
      <c r="BP83">
        <v>0.25</v>
      </c>
      <c r="BQ83">
        <v>1.92</v>
      </c>
      <c r="BR83">
        <v>2.1</v>
      </c>
      <c r="BS83">
        <v>0.89</v>
      </c>
      <c r="BT83">
        <v>2.7532860000000001</v>
      </c>
      <c r="BU83">
        <v>1.2977050000000001</v>
      </c>
      <c r="BV83">
        <v>2.3071600000000001</v>
      </c>
      <c r="BW83">
        <v>1.8547899999999999</v>
      </c>
      <c r="BX83">
        <v>1.8707530000000001</v>
      </c>
      <c r="BY83">
        <v>2.5954100000000002</v>
      </c>
      <c r="BZ83">
        <v>1.283863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5.1389120000000004</v>
      </c>
      <c r="CK83">
        <v>0.89025500000000002</v>
      </c>
      <c r="CL83">
        <v>2.5782639999999999</v>
      </c>
      <c r="CM83">
        <v>3.4033090000000001</v>
      </c>
      <c r="CN83">
        <v>0</v>
      </c>
      <c r="CO83">
        <v>4.1526560000000003</v>
      </c>
      <c r="CP83">
        <v>4.1165589999999996</v>
      </c>
      <c r="CQ83">
        <v>0.166106</v>
      </c>
      <c r="CR83">
        <v>0.65554000000000001</v>
      </c>
      <c r="CS83">
        <v>1.082338</v>
      </c>
      <c r="CT83">
        <v>0.94153799999999999</v>
      </c>
      <c r="CU83">
        <v>1.067331</v>
      </c>
      <c r="CV83">
        <v>0.74620799999999998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68.241982999999991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330.52815500000003</v>
      </c>
      <c r="L84">
        <v>0</v>
      </c>
      <c r="M84">
        <v>44.443241999999998</v>
      </c>
      <c r="N84">
        <v>116.14370599999999</v>
      </c>
      <c r="O84">
        <v>121.747843</v>
      </c>
      <c r="P84">
        <v>117.680353</v>
      </c>
      <c r="Q84">
        <v>0</v>
      </c>
      <c r="R84">
        <v>20.399515000000001</v>
      </c>
      <c r="S84">
        <v>25.388574999999999</v>
      </c>
      <c r="T84">
        <v>0</v>
      </c>
      <c r="U84">
        <v>265.31662499999999</v>
      </c>
      <c r="V84">
        <v>14.412119000000001</v>
      </c>
      <c r="W84">
        <v>44.663753999999997</v>
      </c>
      <c r="X84">
        <v>127.314342</v>
      </c>
      <c r="Y84">
        <v>0</v>
      </c>
      <c r="Z84">
        <v>6.3086880000000001</v>
      </c>
      <c r="AA84">
        <v>26.996117000000002</v>
      </c>
      <c r="AB84">
        <v>25.979610999999998</v>
      </c>
      <c r="AC84">
        <v>19.070723000000001</v>
      </c>
      <c r="AD84">
        <v>35.976273999999997</v>
      </c>
      <c r="AE84">
        <v>48.700355999999999</v>
      </c>
      <c r="AF84">
        <v>17.641954999999999</v>
      </c>
      <c r="AG84">
        <v>40.269216</v>
      </c>
      <c r="AH84">
        <v>137.94962799999999</v>
      </c>
      <c r="AI84">
        <v>0</v>
      </c>
      <c r="AJ84">
        <v>0</v>
      </c>
      <c r="AK84">
        <v>50.641905000000001</v>
      </c>
      <c r="AL84">
        <v>11.185411999999999</v>
      </c>
      <c r="AM84">
        <v>10.398852</v>
      </c>
      <c r="AN84">
        <v>0.65461599999999998</v>
      </c>
      <c r="AO84">
        <v>8.7731359999999992</v>
      </c>
      <c r="AP84">
        <v>8.0150889999999997</v>
      </c>
      <c r="AQ84">
        <v>61.818171999999997</v>
      </c>
      <c r="AR84">
        <v>21.254207999999998</v>
      </c>
      <c r="AS84">
        <v>18.128453</v>
      </c>
      <c r="AT84">
        <v>14.435919999999999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69.769199</v>
      </c>
      <c r="BA84">
        <f t="shared" si="4"/>
        <v>1862.0057590000001</v>
      </c>
      <c r="BD84">
        <v>6.97</v>
      </c>
      <c r="BE84">
        <v>1.79</v>
      </c>
      <c r="BF84">
        <v>2.15</v>
      </c>
      <c r="BG84">
        <v>1.67</v>
      </c>
      <c r="BH84">
        <v>6.06</v>
      </c>
      <c r="BI84">
        <v>0.56000000000000005</v>
      </c>
      <c r="BJ84">
        <v>1.35</v>
      </c>
      <c r="BK84">
        <v>1.19</v>
      </c>
      <c r="BL84">
        <v>0.76</v>
      </c>
      <c r="BM84">
        <v>0.08</v>
      </c>
      <c r="BN84">
        <v>2.17</v>
      </c>
      <c r="BO84">
        <v>1.82</v>
      </c>
      <c r="BP84">
        <v>0.25</v>
      </c>
      <c r="BQ84">
        <v>1.92</v>
      </c>
      <c r="BR84">
        <v>2.1</v>
      </c>
      <c r="BS84">
        <v>0.89</v>
      </c>
      <c r="BT84">
        <v>2.7850269999999999</v>
      </c>
      <c r="BU84">
        <v>1.2977050000000001</v>
      </c>
      <c r="BV84">
        <v>2.3071600000000001</v>
      </c>
      <c r="BW84">
        <v>1.8547899999999999</v>
      </c>
      <c r="BX84">
        <v>1.8707530000000001</v>
      </c>
      <c r="BY84">
        <v>2.5954100000000002</v>
      </c>
      <c r="BZ84">
        <v>1.283863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5.1389120000000004</v>
      </c>
      <c r="CK84">
        <v>0.89025500000000002</v>
      </c>
      <c r="CL84">
        <v>2.5782639999999999</v>
      </c>
      <c r="CM84">
        <v>3.4033090000000001</v>
      </c>
      <c r="CN84">
        <v>0</v>
      </c>
      <c r="CO84">
        <v>4.1526560000000003</v>
      </c>
      <c r="CP84">
        <v>4.1165589999999996</v>
      </c>
      <c r="CQ84">
        <v>0.166106</v>
      </c>
      <c r="CR84">
        <v>0.65554000000000001</v>
      </c>
      <c r="CS84">
        <v>1.082338</v>
      </c>
      <c r="CT84">
        <v>0.31384600000000001</v>
      </c>
      <c r="CU84">
        <v>0.80049800000000004</v>
      </c>
      <c r="CV84">
        <v>0.74620799999999998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69.769199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330.52815500000003</v>
      </c>
      <c r="L85">
        <v>0</v>
      </c>
      <c r="M85">
        <v>44.443241999999998</v>
      </c>
      <c r="N85">
        <v>116.14370599999999</v>
      </c>
      <c r="O85">
        <v>121.747843</v>
      </c>
      <c r="P85">
        <v>117.680353</v>
      </c>
      <c r="Q85">
        <v>0</v>
      </c>
      <c r="R85">
        <v>20.399515000000001</v>
      </c>
      <c r="S85">
        <v>25.388574999999999</v>
      </c>
      <c r="T85">
        <v>0</v>
      </c>
      <c r="U85">
        <v>265.31662499999999</v>
      </c>
      <c r="V85">
        <v>14.251018</v>
      </c>
      <c r="W85">
        <v>44.663753999999997</v>
      </c>
      <c r="X85">
        <v>127.314342</v>
      </c>
      <c r="Y85">
        <v>0</v>
      </c>
      <c r="Z85">
        <v>6.3086880000000001</v>
      </c>
      <c r="AA85">
        <v>13.460036000000001</v>
      </c>
      <c r="AB85">
        <v>25.979610999999998</v>
      </c>
      <c r="AC85">
        <v>19.070723000000001</v>
      </c>
      <c r="AD85">
        <v>35.976273999999997</v>
      </c>
      <c r="AE85">
        <v>48.700355999999999</v>
      </c>
      <c r="AF85">
        <v>8.7240439999999992</v>
      </c>
      <c r="AG85">
        <v>40.269216</v>
      </c>
      <c r="AH85">
        <v>114.95802399999999</v>
      </c>
      <c r="AI85">
        <v>0</v>
      </c>
      <c r="AJ85">
        <v>0</v>
      </c>
      <c r="AK85">
        <v>50.641905000000001</v>
      </c>
      <c r="AL85">
        <v>11.185411999999999</v>
      </c>
      <c r="AM85">
        <v>5.1994259999999999</v>
      </c>
      <c r="AN85">
        <v>0.65461599999999998</v>
      </c>
      <c r="AO85">
        <v>8.7731359999999992</v>
      </c>
      <c r="AP85">
        <v>8.0150889999999997</v>
      </c>
      <c r="AQ85">
        <v>61.818171999999997</v>
      </c>
      <c r="AR85">
        <v>21.254207999999998</v>
      </c>
      <c r="AS85">
        <v>18.128453</v>
      </c>
      <c r="AT85">
        <v>14.435919999999999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69.118670000000023</v>
      </c>
      <c r="BA85">
        <f t="shared" si="4"/>
        <v>1810.5491069999998</v>
      </c>
      <c r="BD85">
        <v>6.97</v>
      </c>
      <c r="BE85">
        <v>1.79</v>
      </c>
      <c r="BF85">
        <v>2.15</v>
      </c>
      <c r="BG85">
        <v>1.67</v>
      </c>
      <c r="BH85">
        <v>6.06</v>
      </c>
      <c r="BI85">
        <v>0.56000000000000005</v>
      </c>
      <c r="BJ85">
        <v>1.35</v>
      </c>
      <c r="BK85">
        <v>1.19</v>
      </c>
      <c r="BL85">
        <v>0.76</v>
      </c>
      <c r="BM85">
        <v>0.08</v>
      </c>
      <c r="BN85">
        <v>1.93</v>
      </c>
      <c r="BO85">
        <v>1.82</v>
      </c>
      <c r="BP85">
        <v>0.25</v>
      </c>
      <c r="BQ85">
        <v>1.92</v>
      </c>
      <c r="BR85">
        <v>2.1</v>
      </c>
      <c r="BS85">
        <v>0.89</v>
      </c>
      <c r="BT85">
        <v>2.7850269999999999</v>
      </c>
      <c r="BU85">
        <v>1.2977050000000001</v>
      </c>
      <c r="BV85">
        <v>2.3071600000000001</v>
      </c>
      <c r="BW85">
        <v>1.8547899999999999</v>
      </c>
      <c r="BX85">
        <v>1.8707530000000001</v>
      </c>
      <c r="BY85">
        <v>2.5954100000000002</v>
      </c>
      <c r="BZ85">
        <v>1.283863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5.1389120000000004</v>
      </c>
      <c r="CK85">
        <v>0.89025500000000002</v>
      </c>
      <c r="CL85">
        <v>2.5782639999999999</v>
      </c>
      <c r="CM85">
        <v>3.4033090000000001</v>
      </c>
      <c r="CN85">
        <v>0</v>
      </c>
      <c r="CO85">
        <v>4.1526560000000003</v>
      </c>
      <c r="CP85">
        <v>4.1165589999999996</v>
      </c>
      <c r="CQ85">
        <v>0.19379099999999999</v>
      </c>
      <c r="CR85">
        <v>0.65554000000000001</v>
      </c>
      <c r="CS85">
        <v>1.082338</v>
      </c>
      <c r="CT85">
        <v>0</v>
      </c>
      <c r="CU85">
        <v>0.80049800000000004</v>
      </c>
      <c r="CV85">
        <v>0.62183999999999995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69.118670000000023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330.52815500000003</v>
      </c>
      <c r="L86">
        <v>0</v>
      </c>
      <c r="M86">
        <v>44.443241999999998</v>
      </c>
      <c r="N86">
        <v>116.14370599999999</v>
      </c>
      <c r="O86">
        <v>121.747843</v>
      </c>
      <c r="P86">
        <v>117.680353</v>
      </c>
      <c r="Q86">
        <v>0</v>
      </c>
      <c r="R86">
        <v>20.399515000000001</v>
      </c>
      <c r="S86">
        <v>25.388574999999999</v>
      </c>
      <c r="T86">
        <v>0</v>
      </c>
      <c r="U86">
        <v>265.31662499999999</v>
      </c>
      <c r="V86">
        <v>14.251018</v>
      </c>
      <c r="W86">
        <v>44.663753999999997</v>
      </c>
      <c r="X86">
        <v>127.314342</v>
      </c>
      <c r="Y86">
        <v>0</v>
      </c>
      <c r="Z86">
        <v>6.3086880000000001</v>
      </c>
      <c r="AA86">
        <v>13.460036000000001</v>
      </c>
      <c r="AB86">
        <v>12.923868000000001</v>
      </c>
      <c r="AC86">
        <v>9.5353619999999992</v>
      </c>
      <c r="AD86">
        <v>35.976273999999997</v>
      </c>
      <c r="AE86">
        <v>48.700355999999999</v>
      </c>
      <c r="AF86">
        <v>8.7240439999999992</v>
      </c>
      <c r="AG86">
        <v>40.269216</v>
      </c>
      <c r="AH86">
        <v>114.95802399999999</v>
      </c>
      <c r="AI86">
        <v>0</v>
      </c>
      <c r="AJ86">
        <v>0</v>
      </c>
      <c r="AK86">
        <v>50.641905000000001</v>
      </c>
      <c r="AL86">
        <v>11.185411999999999</v>
      </c>
      <c r="AM86">
        <v>0</v>
      </c>
      <c r="AN86">
        <v>0.65461599999999998</v>
      </c>
      <c r="AO86">
        <v>8.7731359999999992</v>
      </c>
      <c r="AP86">
        <v>8.0150889999999997</v>
      </c>
      <c r="AQ86">
        <v>46.30106</v>
      </c>
      <c r="AR86">
        <v>21.254207999999998</v>
      </c>
      <c r="AS86">
        <v>18.128453</v>
      </c>
      <c r="AT86">
        <v>14.435919999999999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68.749417000000022</v>
      </c>
      <c r="BA86">
        <f t="shared" si="4"/>
        <v>1766.872212</v>
      </c>
      <c r="BD86">
        <v>6.97</v>
      </c>
      <c r="BE86">
        <v>1.79</v>
      </c>
      <c r="BF86">
        <v>2.15</v>
      </c>
      <c r="BG86">
        <v>1.67</v>
      </c>
      <c r="BH86">
        <v>6.06</v>
      </c>
      <c r="BI86">
        <v>0.56000000000000005</v>
      </c>
      <c r="BJ86">
        <v>1.35</v>
      </c>
      <c r="BK86">
        <v>1.19</v>
      </c>
      <c r="BL86">
        <v>0.76</v>
      </c>
      <c r="BM86">
        <v>0.08</v>
      </c>
      <c r="BN86">
        <v>1.93</v>
      </c>
      <c r="BO86">
        <v>1.82</v>
      </c>
      <c r="BP86">
        <v>0.25</v>
      </c>
      <c r="BQ86">
        <v>1.92</v>
      </c>
      <c r="BR86">
        <v>2.1</v>
      </c>
      <c r="BS86">
        <v>0.89</v>
      </c>
      <c r="BT86">
        <v>2.7850269999999999</v>
      </c>
      <c r="BU86">
        <v>1.2977050000000001</v>
      </c>
      <c r="BV86">
        <v>2.3071600000000001</v>
      </c>
      <c r="BW86">
        <v>1.8547899999999999</v>
      </c>
      <c r="BX86">
        <v>1.8707530000000001</v>
      </c>
      <c r="BY86">
        <v>2.5954100000000002</v>
      </c>
      <c r="BZ86">
        <v>1.283863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5.1389120000000004</v>
      </c>
      <c r="CK86">
        <v>0.89025500000000002</v>
      </c>
      <c r="CL86">
        <v>2.5782639999999999</v>
      </c>
      <c r="CM86">
        <v>3.4033090000000001</v>
      </c>
      <c r="CN86">
        <v>0</v>
      </c>
      <c r="CO86">
        <v>4.1526560000000003</v>
      </c>
      <c r="CP86">
        <v>4.1165589999999996</v>
      </c>
      <c r="CQ86">
        <v>0.19379099999999999</v>
      </c>
      <c r="CR86">
        <v>0.65554000000000001</v>
      </c>
      <c r="CS86">
        <v>1.082338</v>
      </c>
      <c r="CT86">
        <v>0</v>
      </c>
      <c r="CU86">
        <v>0.43124499999999999</v>
      </c>
      <c r="CV86">
        <v>0.62183999999999995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68.749417000000022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330.52815500000003</v>
      </c>
      <c r="L87">
        <v>0</v>
      </c>
      <c r="M87">
        <v>44.443241999999998</v>
      </c>
      <c r="N87">
        <v>116.14370599999999</v>
      </c>
      <c r="O87">
        <v>121.747843</v>
      </c>
      <c r="P87">
        <v>117.680353</v>
      </c>
      <c r="Q87">
        <v>0</v>
      </c>
      <c r="R87">
        <v>20.399515000000001</v>
      </c>
      <c r="S87">
        <v>25.388574999999999</v>
      </c>
      <c r="T87">
        <v>0</v>
      </c>
      <c r="U87">
        <v>265.31662499999999</v>
      </c>
      <c r="V87">
        <v>17.060013000000001</v>
      </c>
      <c r="W87">
        <v>44.663753999999997</v>
      </c>
      <c r="X87">
        <v>127.314342</v>
      </c>
      <c r="Y87">
        <v>0</v>
      </c>
      <c r="Z87">
        <v>0</v>
      </c>
      <c r="AA87">
        <v>0</v>
      </c>
      <c r="AB87">
        <v>12.923868000000001</v>
      </c>
      <c r="AC87">
        <v>9.5353619999999992</v>
      </c>
      <c r="AD87">
        <v>8.0629299999999997</v>
      </c>
      <c r="AE87">
        <v>48.700355999999999</v>
      </c>
      <c r="AF87">
        <v>8.7240439999999992</v>
      </c>
      <c r="AG87">
        <v>40.269216</v>
      </c>
      <c r="AH87">
        <v>91.966419000000002</v>
      </c>
      <c r="AI87">
        <v>0</v>
      </c>
      <c r="AJ87">
        <v>0</v>
      </c>
      <c r="AK87">
        <v>50.641905000000001</v>
      </c>
      <c r="AL87">
        <v>22.370823999999999</v>
      </c>
      <c r="AM87">
        <v>0</v>
      </c>
      <c r="AN87">
        <v>0.65461599999999998</v>
      </c>
      <c r="AO87">
        <v>8.7731359999999992</v>
      </c>
      <c r="AP87">
        <v>7.3985440000000002</v>
      </c>
      <c r="AQ87">
        <v>46.30106</v>
      </c>
      <c r="AR87">
        <v>21.254207999999998</v>
      </c>
      <c r="AS87">
        <v>18.128453</v>
      </c>
      <c r="AT87">
        <v>14.435919999999999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68.708101999999997</v>
      </c>
      <c r="BA87">
        <f t="shared" si="4"/>
        <v>1709.5350860000001</v>
      </c>
      <c r="BD87">
        <v>6.97</v>
      </c>
      <c r="BE87">
        <v>1.79</v>
      </c>
      <c r="BF87">
        <v>2.15</v>
      </c>
      <c r="BG87">
        <v>1.67</v>
      </c>
      <c r="BH87">
        <v>6.06</v>
      </c>
      <c r="BI87">
        <v>0.56000000000000005</v>
      </c>
      <c r="BJ87">
        <v>1.35</v>
      </c>
      <c r="BK87">
        <v>1.19</v>
      </c>
      <c r="BL87">
        <v>0.76</v>
      </c>
      <c r="BM87">
        <v>0.08</v>
      </c>
      <c r="BN87">
        <v>1.93</v>
      </c>
      <c r="BO87">
        <v>1.82</v>
      </c>
      <c r="BP87">
        <v>0.25</v>
      </c>
      <c r="BQ87">
        <v>1.92</v>
      </c>
      <c r="BR87">
        <v>2.1</v>
      </c>
      <c r="BS87">
        <v>0.89</v>
      </c>
      <c r="BT87">
        <v>2.7850269999999999</v>
      </c>
      <c r="BU87">
        <v>1.2977050000000001</v>
      </c>
      <c r="BV87">
        <v>2.3071600000000001</v>
      </c>
      <c r="BW87">
        <v>1.8547899999999999</v>
      </c>
      <c r="BX87">
        <v>1.8707530000000001</v>
      </c>
      <c r="BY87">
        <v>2.5954100000000002</v>
      </c>
      <c r="BZ87">
        <v>1.283863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5.1389120000000004</v>
      </c>
      <c r="CK87">
        <v>0.89025500000000002</v>
      </c>
      <c r="CL87">
        <v>2.5782639999999999</v>
      </c>
      <c r="CM87">
        <v>3.4033090000000001</v>
      </c>
      <c r="CN87">
        <v>0</v>
      </c>
      <c r="CO87">
        <v>4.1526560000000003</v>
      </c>
      <c r="CP87">
        <v>4.1165589999999996</v>
      </c>
      <c r="CQ87">
        <v>0.27684399999999998</v>
      </c>
      <c r="CR87">
        <v>0.65554000000000001</v>
      </c>
      <c r="CS87">
        <v>1.082338</v>
      </c>
      <c r="CT87">
        <v>0</v>
      </c>
      <c r="CU87">
        <v>0.43124499999999999</v>
      </c>
      <c r="CV87">
        <v>0.49747200000000003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68.708101999999997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330.52815500000003</v>
      </c>
      <c r="L88">
        <v>0</v>
      </c>
      <c r="M88">
        <v>44.443241999999998</v>
      </c>
      <c r="N88">
        <v>116.14370599999999</v>
      </c>
      <c r="O88">
        <v>121.747843</v>
      </c>
      <c r="P88">
        <v>117.680353</v>
      </c>
      <c r="Q88">
        <v>0</v>
      </c>
      <c r="R88">
        <v>20.399515000000001</v>
      </c>
      <c r="S88">
        <v>25.388574999999999</v>
      </c>
      <c r="T88">
        <v>0</v>
      </c>
      <c r="U88">
        <v>265.31662499999999</v>
      </c>
      <c r="V88">
        <v>17.060013000000001</v>
      </c>
      <c r="W88">
        <v>44.663753999999997</v>
      </c>
      <c r="X88">
        <v>127.314342</v>
      </c>
      <c r="Y88">
        <v>0</v>
      </c>
      <c r="Z88">
        <v>0</v>
      </c>
      <c r="AA88">
        <v>0</v>
      </c>
      <c r="AB88">
        <v>12.923868000000001</v>
      </c>
      <c r="AC88">
        <v>9.5353619999999992</v>
      </c>
      <c r="AD88">
        <v>8.0629299999999997</v>
      </c>
      <c r="AE88">
        <v>48.700355999999999</v>
      </c>
      <c r="AF88">
        <v>8.7240439999999992</v>
      </c>
      <c r="AG88">
        <v>40.269216</v>
      </c>
      <c r="AH88">
        <v>68.974813999999995</v>
      </c>
      <c r="AI88">
        <v>0</v>
      </c>
      <c r="AJ88">
        <v>0</v>
      </c>
      <c r="AK88">
        <v>50.641905000000001</v>
      </c>
      <c r="AL88">
        <v>22.370823999999999</v>
      </c>
      <c r="AM88">
        <v>0</v>
      </c>
      <c r="AN88">
        <v>0.65461599999999998</v>
      </c>
      <c r="AO88">
        <v>8.7731359999999992</v>
      </c>
      <c r="AP88">
        <v>7.3985440000000002</v>
      </c>
      <c r="AQ88">
        <v>46.30106</v>
      </c>
      <c r="AR88">
        <v>21.254207999999998</v>
      </c>
      <c r="AS88">
        <v>18.128453</v>
      </c>
      <c r="AT88">
        <v>14.435919999999999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68.583733999999993</v>
      </c>
      <c r="BA88">
        <f t="shared" si="4"/>
        <v>1686.4191129999999</v>
      </c>
      <c r="BD88">
        <v>6.97</v>
      </c>
      <c r="BE88">
        <v>1.79</v>
      </c>
      <c r="BF88">
        <v>2.15</v>
      </c>
      <c r="BG88">
        <v>1.67</v>
      </c>
      <c r="BH88">
        <v>6.06</v>
      </c>
      <c r="BI88">
        <v>0.56000000000000005</v>
      </c>
      <c r="BJ88">
        <v>1.35</v>
      </c>
      <c r="BK88">
        <v>1.19</v>
      </c>
      <c r="BL88">
        <v>0.76</v>
      </c>
      <c r="BM88">
        <v>0.08</v>
      </c>
      <c r="BN88">
        <v>1.93</v>
      </c>
      <c r="BO88">
        <v>1.82</v>
      </c>
      <c r="BP88">
        <v>0.25</v>
      </c>
      <c r="BQ88">
        <v>1.92</v>
      </c>
      <c r="BR88">
        <v>2.1</v>
      </c>
      <c r="BS88">
        <v>0.89</v>
      </c>
      <c r="BT88">
        <v>2.7850269999999999</v>
      </c>
      <c r="BU88">
        <v>1.2977050000000001</v>
      </c>
      <c r="BV88">
        <v>2.3071600000000001</v>
      </c>
      <c r="BW88">
        <v>1.8547899999999999</v>
      </c>
      <c r="BX88">
        <v>1.8707530000000001</v>
      </c>
      <c r="BY88">
        <v>2.5954100000000002</v>
      </c>
      <c r="BZ88">
        <v>1.283863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5.1389120000000004</v>
      </c>
      <c r="CK88">
        <v>0.89025500000000002</v>
      </c>
      <c r="CL88">
        <v>2.5782639999999999</v>
      </c>
      <c r="CM88">
        <v>3.4033090000000001</v>
      </c>
      <c r="CN88">
        <v>0</v>
      </c>
      <c r="CO88">
        <v>4.1526560000000003</v>
      </c>
      <c r="CP88">
        <v>4.1165589999999996</v>
      </c>
      <c r="CQ88">
        <v>0.27684399999999998</v>
      </c>
      <c r="CR88">
        <v>0.65554000000000001</v>
      </c>
      <c r="CS88">
        <v>1.082338</v>
      </c>
      <c r="CT88">
        <v>0</v>
      </c>
      <c r="CU88">
        <v>0.43124499999999999</v>
      </c>
      <c r="CV88">
        <v>0.37310399999999999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68.583733999999993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330.52815500000003</v>
      </c>
      <c r="L89">
        <v>0</v>
      </c>
      <c r="M89">
        <v>44.443241999999998</v>
      </c>
      <c r="N89">
        <v>116.14370599999999</v>
      </c>
      <c r="O89">
        <v>121.747843</v>
      </c>
      <c r="P89">
        <v>117.680353</v>
      </c>
      <c r="Q89">
        <v>0</v>
      </c>
      <c r="R89">
        <v>20.399515000000001</v>
      </c>
      <c r="S89">
        <v>25.388574999999999</v>
      </c>
      <c r="T89">
        <v>0</v>
      </c>
      <c r="U89">
        <v>265.31662499999999</v>
      </c>
      <c r="V89">
        <v>17.060013000000001</v>
      </c>
      <c r="W89">
        <v>44.663753999999997</v>
      </c>
      <c r="X89">
        <v>127.314342</v>
      </c>
      <c r="Y89">
        <v>0</v>
      </c>
      <c r="Z89">
        <v>0</v>
      </c>
      <c r="AA89">
        <v>0</v>
      </c>
      <c r="AB89">
        <v>11.868857999999999</v>
      </c>
      <c r="AC89">
        <v>9.5353619999999992</v>
      </c>
      <c r="AD89">
        <v>8.0629299999999997</v>
      </c>
      <c r="AE89">
        <v>48.700355999999999</v>
      </c>
      <c r="AF89">
        <v>8.7240439999999992</v>
      </c>
      <c r="AG89">
        <v>40.269216</v>
      </c>
      <c r="AH89">
        <v>68.974813999999995</v>
      </c>
      <c r="AI89">
        <v>0</v>
      </c>
      <c r="AJ89">
        <v>0</v>
      </c>
      <c r="AK89">
        <v>50.641905000000001</v>
      </c>
      <c r="AL89">
        <v>22.370823999999999</v>
      </c>
      <c r="AM89">
        <v>0</v>
      </c>
      <c r="AN89">
        <v>0.65461599999999998</v>
      </c>
      <c r="AO89">
        <v>8.7731359999999992</v>
      </c>
      <c r="AP89">
        <v>7.3985440000000002</v>
      </c>
      <c r="AQ89">
        <v>46.30106</v>
      </c>
      <c r="AR89">
        <v>21.254207999999998</v>
      </c>
      <c r="AS89">
        <v>18.128453</v>
      </c>
      <c r="AT89">
        <v>14.435919999999999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68.604332999999997</v>
      </c>
      <c r="BA89">
        <f t="shared" si="4"/>
        <v>1685.3847019999998</v>
      </c>
      <c r="BD89">
        <v>6.97</v>
      </c>
      <c r="BE89">
        <v>1.79</v>
      </c>
      <c r="BF89">
        <v>2.15</v>
      </c>
      <c r="BG89">
        <v>1.67</v>
      </c>
      <c r="BH89">
        <v>6.06</v>
      </c>
      <c r="BI89">
        <v>0.56000000000000005</v>
      </c>
      <c r="BJ89">
        <v>1.35</v>
      </c>
      <c r="BK89">
        <v>1.19</v>
      </c>
      <c r="BL89">
        <v>0.76</v>
      </c>
      <c r="BM89">
        <v>0.08</v>
      </c>
      <c r="BN89">
        <v>1.93</v>
      </c>
      <c r="BO89">
        <v>1.82</v>
      </c>
      <c r="BP89">
        <v>0.25</v>
      </c>
      <c r="BQ89">
        <v>1.92</v>
      </c>
      <c r="BR89">
        <v>2.1</v>
      </c>
      <c r="BS89">
        <v>0.89</v>
      </c>
      <c r="BT89">
        <v>2.7850269999999999</v>
      </c>
      <c r="BU89">
        <v>1.2977050000000001</v>
      </c>
      <c r="BV89">
        <v>2.3277589999999999</v>
      </c>
      <c r="BW89">
        <v>1.8547899999999999</v>
      </c>
      <c r="BX89">
        <v>1.8707530000000001</v>
      </c>
      <c r="BY89">
        <v>2.5954100000000002</v>
      </c>
      <c r="BZ89">
        <v>1.283863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5.1389120000000004</v>
      </c>
      <c r="CK89">
        <v>0.89025500000000002</v>
      </c>
      <c r="CL89">
        <v>2.5782639999999999</v>
      </c>
      <c r="CM89">
        <v>3.4033090000000001</v>
      </c>
      <c r="CN89">
        <v>0</v>
      </c>
      <c r="CO89">
        <v>4.1526560000000003</v>
      </c>
      <c r="CP89">
        <v>4.1165589999999996</v>
      </c>
      <c r="CQ89">
        <v>0.27684399999999998</v>
      </c>
      <c r="CR89">
        <v>0.65554000000000001</v>
      </c>
      <c r="CS89">
        <v>1.082338</v>
      </c>
      <c r="CT89">
        <v>0</v>
      </c>
      <c r="CU89">
        <v>0.43124499999999999</v>
      </c>
      <c r="CV89">
        <v>0.37310399999999999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68.604332999999997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330.52815500000003</v>
      </c>
      <c r="L90">
        <v>0</v>
      </c>
      <c r="M90">
        <v>44.443241999999998</v>
      </c>
      <c r="N90">
        <v>116.14370599999999</v>
      </c>
      <c r="O90">
        <v>121.747843</v>
      </c>
      <c r="P90">
        <v>117.680353</v>
      </c>
      <c r="Q90">
        <v>0</v>
      </c>
      <c r="R90">
        <v>20.399515000000001</v>
      </c>
      <c r="S90">
        <v>25.388574999999999</v>
      </c>
      <c r="T90">
        <v>0</v>
      </c>
      <c r="U90">
        <v>265.31662499999999</v>
      </c>
      <c r="V90">
        <v>17.060013000000001</v>
      </c>
      <c r="W90">
        <v>44.663753999999997</v>
      </c>
      <c r="X90">
        <v>127.314342</v>
      </c>
      <c r="Y90">
        <v>0</v>
      </c>
      <c r="Z90">
        <v>0</v>
      </c>
      <c r="AA90">
        <v>0</v>
      </c>
      <c r="AB90">
        <v>0</v>
      </c>
      <c r="AC90">
        <v>0</v>
      </c>
      <c r="AD90">
        <v>8.0629299999999997</v>
      </c>
      <c r="AE90">
        <v>30.333451</v>
      </c>
      <c r="AF90">
        <v>8.7240439999999992</v>
      </c>
      <c r="AG90">
        <v>40.269216</v>
      </c>
      <c r="AH90">
        <v>45.983209000000002</v>
      </c>
      <c r="AI90">
        <v>0</v>
      </c>
      <c r="AJ90">
        <v>0</v>
      </c>
      <c r="AK90">
        <v>50.641905000000001</v>
      </c>
      <c r="AL90">
        <v>22.370823999999999</v>
      </c>
      <c r="AM90">
        <v>0</v>
      </c>
      <c r="AN90">
        <v>0.65461599999999998</v>
      </c>
      <c r="AO90">
        <v>8.7731359999999992</v>
      </c>
      <c r="AP90">
        <v>7.3985440000000002</v>
      </c>
      <c r="AQ90">
        <v>30.03312</v>
      </c>
      <c r="AR90">
        <v>21.254207999999998</v>
      </c>
      <c r="AS90">
        <v>18.128453</v>
      </c>
      <c r="AT90">
        <v>14.435919999999999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68.618387000000013</v>
      </c>
      <c r="BA90">
        <f t="shared" si="4"/>
        <v>1606.3680859999997</v>
      </c>
      <c r="BD90">
        <v>6.97</v>
      </c>
      <c r="BE90">
        <v>1.79</v>
      </c>
      <c r="BF90">
        <v>2.15</v>
      </c>
      <c r="BG90">
        <v>1.67</v>
      </c>
      <c r="BH90">
        <v>6.06</v>
      </c>
      <c r="BI90">
        <v>0.56000000000000005</v>
      </c>
      <c r="BJ90">
        <v>1.35</v>
      </c>
      <c r="BK90">
        <v>1.19</v>
      </c>
      <c r="BL90">
        <v>0.76</v>
      </c>
      <c r="BM90">
        <v>0.08</v>
      </c>
      <c r="BN90">
        <v>1.93</v>
      </c>
      <c r="BO90">
        <v>1.82</v>
      </c>
      <c r="BP90">
        <v>0.25</v>
      </c>
      <c r="BQ90">
        <v>1.92</v>
      </c>
      <c r="BR90">
        <v>2.1</v>
      </c>
      <c r="BS90">
        <v>0.89</v>
      </c>
      <c r="BT90">
        <v>2.7850269999999999</v>
      </c>
      <c r="BU90">
        <v>1.2977050000000001</v>
      </c>
      <c r="BV90">
        <v>2.3277589999999999</v>
      </c>
      <c r="BW90">
        <v>1.8547899999999999</v>
      </c>
      <c r="BX90">
        <v>1.8707530000000001</v>
      </c>
      <c r="BY90">
        <v>2.5954100000000002</v>
      </c>
      <c r="BZ90">
        <v>1.283863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5.1389120000000004</v>
      </c>
      <c r="CK90">
        <v>0.89025500000000002</v>
      </c>
      <c r="CL90">
        <v>2.5782639999999999</v>
      </c>
      <c r="CM90">
        <v>3.4033090000000001</v>
      </c>
      <c r="CN90">
        <v>0</v>
      </c>
      <c r="CO90">
        <v>4.1526560000000003</v>
      </c>
      <c r="CP90">
        <v>4.1165589999999996</v>
      </c>
      <c r="CQ90">
        <v>0.41526600000000002</v>
      </c>
      <c r="CR90">
        <v>0.65554000000000001</v>
      </c>
      <c r="CS90">
        <v>1.082338</v>
      </c>
      <c r="CT90">
        <v>0</v>
      </c>
      <c r="CU90">
        <v>0.43124499999999999</v>
      </c>
      <c r="CV90">
        <v>0.24873600000000001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68.618387000000013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330.52815500000003</v>
      </c>
      <c r="L91">
        <v>0</v>
      </c>
      <c r="M91">
        <v>44.443241999999998</v>
      </c>
      <c r="N91">
        <v>116.14370599999999</v>
      </c>
      <c r="O91">
        <v>121.747843</v>
      </c>
      <c r="P91">
        <v>117.680353</v>
      </c>
      <c r="Q91">
        <v>0</v>
      </c>
      <c r="R91">
        <v>20.399515000000001</v>
      </c>
      <c r="S91">
        <v>25.388574999999999</v>
      </c>
      <c r="T91">
        <v>0</v>
      </c>
      <c r="U91">
        <v>265.31662499999999</v>
      </c>
      <c r="V91">
        <v>17.060013000000001</v>
      </c>
      <c r="W91">
        <v>44.663753999999997</v>
      </c>
      <c r="X91">
        <v>127.314342</v>
      </c>
      <c r="Y91">
        <v>0</v>
      </c>
      <c r="Z91">
        <v>0</v>
      </c>
      <c r="AA91">
        <v>0</v>
      </c>
      <c r="AB91">
        <v>0</v>
      </c>
      <c r="AC91">
        <v>0</v>
      </c>
      <c r="AD91">
        <v>8.0629299999999997</v>
      </c>
      <c r="AE91">
        <v>30.333451</v>
      </c>
      <c r="AF91">
        <v>8.7240439999999992</v>
      </c>
      <c r="AG91">
        <v>40.269216</v>
      </c>
      <c r="AH91">
        <v>45.983209000000002</v>
      </c>
      <c r="AI91">
        <v>0</v>
      </c>
      <c r="AJ91">
        <v>0</v>
      </c>
      <c r="AK91">
        <v>50.641905000000001</v>
      </c>
      <c r="AL91">
        <v>22.370823999999999</v>
      </c>
      <c r="AM91">
        <v>0</v>
      </c>
      <c r="AN91">
        <v>0.65461599999999998</v>
      </c>
      <c r="AO91">
        <v>5.943092</v>
      </c>
      <c r="AP91">
        <v>7.3985440000000002</v>
      </c>
      <c r="AQ91">
        <v>30.03312</v>
      </c>
      <c r="AR91">
        <v>12.752525</v>
      </c>
      <c r="AS91">
        <v>20.718232</v>
      </c>
      <c r="AT91">
        <v>14.435919999999999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68.595817999999994</v>
      </c>
      <c r="BA91">
        <f t="shared" si="4"/>
        <v>1597.6035689999997</v>
      </c>
      <c r="BD91">
        <v>6.97</v>
      </c>
      <c r="BE91">
        <v>1.79</v>
      </c>
      <c r="BF91">
        <v>2.15</v>
      </c>
      <c r="BG91">
        <v>1.67</v>
      </c>
      <c r="BH91">
        <v>6.06</v>
      </c>
      <c r="BI91">
        <v>0.57999999999999996</v>
      </c>
      <c r="BJ91">
        <v>1.38</v>
      </c>
      <c r="BK91">
        <v>1.19</v>
      </c>
      <c r="BL91">
        <v>0.76</v>
      </c>
      <c r="BM91">
        <v>0.08</v>
      </c>
      <c r="BN91">
        <v>1.93</v>
      </c>
      <c r="BO91">
        <v>1.82</v>
      </c>
      <c r="BP91">
        <v>0.25</v>
      </c>
      <c r="BQ91">
        <v>1.92</v>
      </c>
      <c r="BR91">
        <v>2.1</v>
      </c>
      <c r="BS91">
        <v>0.95</v>
      </c>
      <c r="BT91">
        <v>2.7850269999999999</v>
      </c>
      <c r="BU91">
        <v>1.297706</v>
      </c>
      <c r="BV91">
        <v>2.3277589999999999</v>
      </c>
      <c r="BW91">
        <v>1.8547899999999999</v>
      </c>
      <c r="BX91">
        <v>1.8707530000000001</v>
      </c>
      <c r="BY91">
        <v>2.5954100000000002</v>
      </c>
      <c r="BZ91">
        <v>1.283863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5.1389120000000004</v>
      </c>
      <c r="CK91">
        <v>0.89025500000000002</v>
      </c>
      <c r="CL91">
        <v>2.5782639999999999</v>
      </c>
      <c r="CM91">
        <v>3.4033090000000001</v>
      </c>
      <c r="CN91">
        <v>0</v>
      </c>
      <c r="CO91">
        <v>4.1526560000000003</v>
      </c>
      <c r="CP91">
        <v>4.1165589999999996</v>
      </c>
      <c r="CQ91">
        <v>0.49831900000000001</v>
      </c>
      <c r="CR91">
        <v>0.65554000000000001</v>
      </c>
      <c r="CS91">
        <v>1.082338</v>
      </c>
      <c r="CT91">
        <v>0</v>
      </c>
      <c r="CU91">
        <v>0.21562200000000001</v>
      </c>
      <c r="CV91">
        <v>0.24873600000000001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68.595817999999994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330.52815500000003</v>
      </c>
      <c r="L92">
        <v>0</v>
      </c>
      <c r="M92">
        <v>44.443241999999998</v>
      </c>
      <c r="N92">
        <v>116.14370599999999</v>
      </c>
      <c r="O92">
        <v>121.747843</v>
      </c>
      <c r="P92">
        <v>117.680353</v>
      </c>
      <c r="Q92">
        <v>0</v>
      </c>
      <c r="R92">
        <v>20.399515000000001</v>
      </c>
      <c r="S92">
        <v>25.388574999999999</v>
      </c>
      <c r="T92">
        <v>0</v>
      </c>
      <c r="U92">
        <v>265.31662499999999</v>
      </c>
      <c r="V92">
        <v>17.060013000000001</v>
      </c>
      <c r="W92">
        <v>44.663753999999997</v>
      </c>
      <c r="X92">
        <v>127.314342</v>
      </c>
      <c r="Y92">
        <v>0</v>
      </c>
      <c r="Z92">
        <v>0</v>
      </c>
      <c r="AA92">
        <v>0</v>
      </c>
      <c r="AB92">
        <v>0</v>
      </c>
      <c r="AC92">
        <v>0</v>
      </c>
      <c r="AD92">
        <v>8.0629299999999997</v>
      </c>
      <c r="AE92">
        <v>30.333451</v>
      </c>
      <c r="AF92">
        <v>8.7240439999999992</v>
      </c>
      <c r="AG92">
        <v>40.269216</v>
      </c>
      <c r="AH92">
        <v>45.983209000000002</v>
      </c>
      <c r="AI92">
        <v>0</v>
      </c>
      <c r="AJ92">
        <v>0</v>
      </c>
      <c r="AK92">
        <v>50.641905000000001</v>
      </c>
      <c r="AL92">
        <v>22.370823999999999</v>
      </c>
      <c r="AM92">
        <v>0</v>
      </c>
      <c r="AN92">
        <v>0.65461599999999998</v>
      </c>
      <c r="AO92">
        <v>5.943092</v>
      </c>
      <c r="AP92">
        <v>7.3985440000000002</v>
      </c>
      <c r="AQ92">
        <v>15.01656</v>
      </c>
      <c r="AR92">
        <v>12.752525</v>
      </c>
      <c r="AS92">
        <v>20.718232</v>
      </c>
      <c r="AT92">
        <v>14.435919999999999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68.40019599999998</v>
      </c>
      <c r="BA92">
        <f t="shared" si="4"/>
        <v>1582.3913869999997</v>
      </c>
      <c r="BD92">
        <v>6.97</v>
      </c>
      <c r="BE92">
        <v>1.79</v>
      </c>
      <c r="BF92">
        <v>2.15</v>
      </c>
      <c r="BG92">
        <v>1.67</v>
      </c>
      <c r="BH92">
        <v>6.06</v>
      </c>
      <c r="BI92">
        <v>0.57999999999999996</v>
      </c>
      <c r="BJ92">
        <v>1.38</v>
      </c>
      <c r="BK92">
        <v>1.19</v>
      </c>
      <c r="BL92">
        <v>0.76</v>
      </c>
      <c r="BM92">
        <v>0.08</v>
      </c>
      <c r="BN92">
        <v>1.93</v>
      </c>
      <c r="BO92">
        <v>1.82</v>
      </c>
      <c r="BP92">
        <v>0.25</v>
      </c>
      <c r="BQ92">
        <v>1.92</v>
      </c>
      <c r="BR92">
        <v>2.1</v>
      </c>
      <c r="BS92">
        <v>0.97</v>
      </c>
      <c r="BT92">
        <v>2.7850269999999999</v>
      </c>
      <c r="BU92">
        <v>1.297706</v>
      </c>
      <c r="BV92">
        <v>2.3277589999999999</v>
      </c>
      <c r="BW92">
        <v>1.8547899999999999</v>
      </c>
      <c r="BX92">
        <v>1.8707530000000001</v>
      </c>
      <c r="BY92">
        <v>2.5954100000000002</v>
      </c>
      <c r="BZ92">
        <v>1.283863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5.1389120000000004</v>
      </c>
      <c r="CK92">
        <v>0.89025500000000002</v>
      </c>
      <c r="CL92">
        <v>2.5782639999999999</v>
      </c>
      <c r="CM92">
        <v>3.4033090000000001</v>
      </c>
      <c r="CN92">
        <v>0</v>
      </c>
      <c r="CO92">
        <v>4.1526560000000003</v>
      </c>
      <c r="CP92">
        <v>4.1165589999999996</v>
      </c>
      <c r="CQ92">
        <v>0.49831900000000001</v>
      </c>
      <c r="CR92">
        <v>0.65554000000000001</v>
      </c>
      <c r="CS92">
        <v>1.082338</v>
      </c>
      <c r="CT92">
        <v>0</v>
      </c>
      <c r="CU92">
        <v>0</v>
      </c>
      <c r="CV92">
        <v>0.24873600000000001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68.40019599999998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330.52815500000003</v>
      </c>
      <c r="L93">
        <v>0</v>
      </c>
      <c r="M93">
        <v>44.443241999999998</v>
      </c>
      <c r="N93">
        <v>116.14370599999999</v>
      </c>
      <c r="O93">
        <v>121.747843</v>
      </c>
      <c r="P93">
        <v>117.680353</v>
      </c>
      <c r="Q93">
        <v>0</v>
      </c>
      <c r="R93">
        <v>20.399515000000001</v>
      </c>
      <c r="S93">
        <v>25.388574999999999</v>
      </c>
      <c r="T93">
        <v>0</v>
      </c>
      <c r="U93">
        <v>267.48247500000002</v>
      </c>
      <c r="V93">
        <v>14.448798999999999</v>
      </c>
      <c r="W93">
        <v>44.663753999999997</v>
      </c>
      <c r="X93">
        <v>127.314342</v>
      </c>
      <c r="Y93">
        <v>0</v>
      </c>
      <c r="Z93">
        <v>0</v>
      </c>
      <c r="AA93">
        <v>0</v>
      </c>
      <c r="AB93">
        <v>0</v>
      </c>
      <c r="AC93">
        <v>0</v>
      </c>
      <c r="AD93">
        <v>8.0629299999999997</v>
      </c>
      <c r="AE93">
        <v>30.333451</v>
      </c>
      <c r="AF93">
        <v>8.7240439999999992</v>
      </c>
      <c r="AG93">
        <v>40.269216</v>
      </c>
      <c r="AH93">
        <v>20.199102</v>
      </c>
      <c r="AI93">
        <v>0</v>
      </c>
      <c r="AJ93">
        <v>0</v>
      </c>
      <c r="AK93">
        <v>50.641905000000001</v>
      </c>
      <c r="AL93">
        <v>33.556235999999998</v>
      </c>
      <c r="AM93">
        <v>0</v>
      </c>
      <c r="AN93">
        <v>0.65461599999999998</v>
      </c>
      <c r="AO93">
        <v>5.943092</v>
      </c>
      <c r="AP93">
        <v>7.3985440000000002</v>
      </c>
      <c r="AQ93">
        <v>13.765180000000001</v>
      </c>
      <c r="AR93">
        <v>12.752525</v>
      </c>
      <c r="AS93">
        <v>20.718232</v>
      </c>
      <c r="AT93">
        <v>12.690918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68.374248999999992</v>
      </c>
      <c r="BA93">
        <f t="shared" si="4"/>
        <v>1564.3249989999997</v>
      </c>
      <c r="BD93">
        <v>6.97</v>
      </c>
      <c r="BE93">
        <v>1.79</v>
      </c>
      <c r="BF93">
        <v>2.15</v>
      </c>
      <c r="BG93">
        <v>1.67</v>
      </c>
      <c r="BH93">
        <v>6.06</v>
      </c>
      <c r="BI93">
        <v>0.57999999999999996</v>
      </c>
      <c r="BJ93">
        <v>1.38</v>
      </c>
      <c r="BK93">
        <v>1.19</v>
      </c>
      <c r="BL93">
        <v>0.76</v>
      </c>
      <c r="BM93">
        <v>0.08</v>
      </c>
      <c r="BN93">
        <v>1.93</v>
      </c>
      <c r="BO93">
        <v>1.82</v>
      </c>
      <c r="BP93">
        <v>0.25</v>
      </c>
      <c r="BQ93">
        <v>1.92</v>
      </c>
      <c r="BR93">
        <v>2.1</v>
      </c>
      <c r="BS93">
        <v>1</v>
      </c>
      <c r="BT93">
        <v>2.7850269999999999</v>
      </c>
      <c r="BU93">
        <v>1.297706</v>
      </c>
      <c r="BV93">
        <v>2.3277589999999999</v>
      </c>
      <c r="BW93">
        <v>1.8547899999999999</v>
      </c>
      <c r="BX93">
        <v>1.8707530000000001</v>
      </c>
      <c r="BY93">
        <v>2.5954100000000002</v>
      </c>
      <c r="BZ93">
        <v>1.283863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5.1389120000000004</v>
      </c>
      <c r="CK93">
        <v>0.89025500000000002</v>
      </c>
      <c r="CL93">
        <v>2.5782639999999999</v>
      </c>
      <c r="CM93">
        <v>3.4033090000000001</v>
      </c>
      <c r="CN93">
        <v>0</v>
      </c>
      <c r="CO93">
        <v>4.1526560000000003</v>
      </c>
      <c r="CP93">
        <v>4.1165589999999996</v>
      </c>
      <c r="CQ93">
        <v>0.581372</v>
      </c>
      <c r="CR93">
        <v>0.65554000000000001</v>
      </c>
      <c r="CS93">
        <v>1.082338</v>
      </c>
      <c r="CT93">
        <v>0</v>
      </c>
      <c r="CU93">
        <v>0</v>
      </c>
      <c r="CV93">
        <v>0.109736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68.374248999999992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330.52815500000003</v>
      </c>
      <c r="L94">
        <v>0</v>
      </c>
      <c r="M94">
        <v>44.443241999999998</v>
      </c>
      <c r="N94">
        <v>116.14370599999999</v>
      </c>
      <c r="O94">
        <v>121.747843</v>
      </c>
      <c r="P94">
        <v>117.680353</v>
      </c>
      <c r="Q94">
        <v>0</v>
      </c>
      <c r="R94">
        <v>20.399515000000001</v>
      </c>
      <c r="S94">
        <v>25.388574999999999</v>
      </c>
      <c r="T94">
        <v>0</v>
      </c>
      <c r="U94">
        <v>267.48247500000002</v>
      </c>
      <c r="V94">
        <v>14.448798999999999</v>
      </c>
      <c r="W94">
        <v>44.663753999999997</v>
      </c>
      <c r="X94">
        <v>127.314342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8.0629299999999997</v>
      </c>
      <c r="AE94">
        <v>30.333451</v>
      </c>
      <c r="AF94">
        <v>8.7240439999999992</v>
      </c>
      <c r="AG94">
        <v>40.269216</v>
      </c>
      <c r="AH94">
        <v>18.616683999999999</v>
      </c>
      <c r="AI94">
        <v>0</v>
      </c>
      <c r="AJ94">
        <v>0</v>
      </c>
      <c r="AK94">
        <v>50.641905000000001</v>
      </c>
      <c r="AL94">
        <v>53.689978000000004</v>
      </c>
      <c r="AM94">
        <v>0</v>
      </c>
      <c r="AN94">
        <v>0.65461599999999998</v>
      </c>
      <c r="AO94">
        <v>5.943092</v>
      </c>
      <c r="AP94">
        <v>7.3985440000000002</v>
      </c>
      <c r="AQ94">
        <v>13.765180000000001</v>
      </c>
      <c r="AR94">
        <v>12.752525</v>
      </c>
      <c r="AS94">
        <v>20.718232</v>
      </c>
      <c r="AT94">
        <v>14.435919999999999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68.511211000000003</v>
      </c>
      <c r="BA94">
        <f t="shared" si="4"/>
        <v>1584.7582869999999</v>
      </c>
      <c r="BD94">
        <v>6.97</v>
      </c>
      <c r="BE94">
        <v>1.79</v>
      </c>
      <c r="BF94">
        <v>2.15</v>
      </c>
      <c r="BG94">
        <v>1.67</v>
      </c>
      <c r="BH94">
        <v>6.06</v>
      </c>
      <c r="BI94">
        <v>0.56000000000000005</v>
      </c>
      <c r="BJ94">
        <v>1.37</v>
      </c>
      <c r="BK94">
        <v>1.19</v>
      </c>
      <c r="BL94">
        <v>0.76</v>
      </c>
      <c r="BM94">
        <v>0.08</v>
      </c>
      <c r="BN94">
        <v>1.93</v>
      </c>
      <c r="BO94">
        <v>1.82</v>
      </c>
      <c r="BP94">
        <v>0.25</v>
      </c>
      <c r="BQ94">
        <v>1.92</v>
      </c>
      <c r="BR94">
        <v>2.1</v>
      </c>
      <c r="BS94">
        <v>1.01</v>
      </c>
      <c r="BT94">
        <v>2.7850269999999999</v>
      </c>
      <c r="BU94">
        <v>1.297706</v>
      </c>
      <c r="BV94">
        <v>2.3277589999999999</v>
      </c>
      <c r="BW94">
        <v>1.8547899999999999</v>
      </c>
      <c r="BX94">
        <v>1.8707530000000001</v>
      </c>
      <c r="BY94">
        <v>2.5954100000000002</v>
      </c>
      <c r="BZ94">
        <v>1.283863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5.1389120000000004</v>
      </c>
      <c r="CK94">
        <v>0.89025500000000002</v>
      </c>
      <c r="CL94">
        <v>2.5782639999999999</v>
      </c>
      <c r="CM94">
        <v>3.4033090000000001</v>
      </c>
      <c r="CN94">
        <v>0</v>
      </c>
      <c r="CO94">
        <v>4.1526560000000003</v>
      </c>
      <c r="CP94">
        <v>4.1165589999999996</v>
      </c>
      <c r="CQ94">
        <v>0.74747799999999998</v>
      </c>
      <c r="CR94">
        <v>0.65554000000000001</v>
      </c>
      <c r="CS94">
        <v>1.082338</v>
      </c>
      <c r="CT94">
        <v>0</v>
      </c>
      <c r="CU94">
        <v>0</v>
      </c>
      <c r="CV94">
        <v>0.100592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68.511211000000003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330.52815500000003</v>
      </c>
      <c r="L95">
        <v>0</v>
      </c>
      <c r="M95">
        <v>44.443241999999998</v>
      </c>
      <c r="N95">
        <v>116.14370599999999</v>
      </c>
      <c r="O95">
        <v>121.747843</v>
      </c>
      <c r="P95">
        <v>117.680353</v>
      </c>
      <c r="Q95">
        <v>0</v>
      </c>
      <c r="R95">
        <v>20.399515000000001</v>
      </c>
      <c r="S95">
        <v>25.388574999999999</v>
      </c>
      <c r="T95">
        <v>0</v>
      </c>
      <c r="U95">
        <v>267.48247500000002</v>
      </c>
      <c r="V95">
        <v>13.782235</v>
      </c>
      <c r="W95">
        <v>44.663753999999997</v>
      </c>
      <c r="X95">
        <v>127.314342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8.0629299999999997</v>
      </c>
      <c r="AE95">
        <v>30.333451</v>
      </c>
      <c r="AF95">
        <v>8.7240439999999992</v>
      </c>
      <c r="AG95">
        <v>40.269216</v>
      </c>
      <c r="AH95">
        <v>18.616683999999999</v>
      </c>
      <c r="AI95">
        <v>0</v>
      </c>
      <c r="AJ95">
        <v>0</v>
      </c>
      <c r="AK95">
        <v>50.641905000000001</v>
      </c>
      <c r="AL95">
        <v>22.370823999999999</v>
      </c>
      <c r="AM95">
        <v>0</v>
      </c>
      <c r="AN95">
        <v>0.65461599999999998</v>
      </c>
      <c r="AO95">
        <v>5.943092</v>
      </c>
      <c r="AP95">
        <v>7.3985440000000002</v>
      </c>
      <c r="AQ95">
        <v>0</v>
      </c>
      <c r="AR95">
        <v>3.1881309999999998</v>
      </c>
      <c r="AS95">
        <v>20.718232</v>
      </c>
      <c r="AT95">
        <v>14.435919999999999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68.779633000000018</v>
      </c>
      <c r="BA95">
        <f t="shared" si="4"/>
        <v>1529.7114169999998</v>
      </c>
      <c r="BD95">
        <v>6.97</v>
      </c>
      <c r="BE95">
        <v>1.79</v>
      </c>
      <c r="BF95">
        <v>2.15</v>
      </c>
      <c r="BG95">
        <v>1.67</v>
      </c>
      <c r="BH95">
        <v>6.06</v>
      </c>
      <c r="BI95">
        <v>0.56000000000000005</v>
      </c>
      <c r="BJ95">
        <v>1.48</v>
      </c>
      <c r="BK95">
        <v>1.19</v>
      </c>
      <c r="BL95">
        <v>0.76</v>
      </c>
      <c r="BM95">
        <v>0.08</v>
      </c>
      <c r="BN95">
        <v>1.93</v>
      </c>
      <c r="BO95">
        <v>1.82</v>
      </c>
      <c r="BP95">
        <v>0.25</v>
      </c>
      <c r="BQ95">
        <v>1.92</v>
      </c>
      <c r="BR95">
        <v>2.1</v>
      </c>
      <c r="BS95">
        <v>1.03</v>
      </c>
      <c r="BT95">
        <v>2.7850269999999999</v>
      </c>
      <c r="BU95">
        <v>1.297706</v>
      </c>
      <c r="BV95">
        <v>2.3277589999999999</v>
      </c>
      <c r="BW95">
        <v>1.8547899999999999</v>
      </c>
      <c r="BX95">
        <v>1.8707530000000001</v>
      </c>
      <c r="BY95">
        <v>2.5954100000000002</v>
      </c>
      <c r="BZ95">
        <v>1.283863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5.1389120000000004</v>
      </c>
      <c r="CK95">
        <v>0.89025500000000002</v>
      </c>
      <c r="CL95">
        <v>2.5782639999999999</v>
      </c>
      <c r="CM95">
        <v>3.4033090000000001</v>
      </c>
      <c r="CN95">
        <v>0</v>
      </c>
      <c r="CO95">
        <v>4.1526560000000003</v>
      </c>
      <c r="CP95">
        <v>4.1165589999999996</v>
      </c>
      <c r="CQ95">
        <v>0.88590000000000002</v>
      </c>
      <c r="CR95">
        <v>0.65554000000000001</v>
      </c>
      <c r="CS95">
        <v>1.082338</v>
      </c>
      <c r="CT95">
        <v>0</v>
      </c>
      <c r="CU95">
        <v>0</v>
      </c>
      <c r="CV95">
        <v>0.100592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68.779633000000018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330.52815500000003</v>
      </c>
      <c r="L96">
        <v>0</v>
      </c>
      <c r="M96">
        <v>44.443241999999998</v>
      </c>
      <c r="N96">
        <v>116.14370599999999</v>
      </c>
      <c r="O96">
        <v>121.747843</v>
      </c>
      <c r="P96">
        <v>117.680353</v>
      </c>
      <c r="Q96">
        <v>0</v>
      </c>
      <c r="R96">
        <v>20.399515000000001</v>
      </c>
      <c r="S96">
        <v>25.388574999999999</v>
      </c>
      <c r="T96">
        <v>0</v>
      </c>
      <c r="U96">
        <v>267.48247500000002</v>
      </c>
      <c r="V96">
        <v>13.782235</v>
      </c>
      <c r="W96">
        <v>44.663753999999997</v>
      </c>
      <c r="X96">
        <v>127.314342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8.0629299999999997</v>
      </c>
      <c r="AE96">
        <v>30.333451</v>
      </c>
      <c r="AF96">
        <v>8.7240439999999992</v>
      </c>
      <c r="AG96">
        <v>40.269216</v>
      </c>
      <c r="AH96">
        <v>18.616683999999999</v>
      </c>
      <c r="AI96">
        <v>0</v>
      </c>
      <c r="AJ96">
        <v>0</v>
      </c>
      <c r="AK96">
        <v>50.641905000000001</v>
      </c>
      <c r="AL96">
        <v>22.370823999999999</v>
      </c>
      <c r="AM96">
        <v>0</v>
      </c>
      <c r="AN96">
        <v>0.65461599999999998</v>
      </c>
      <c r="AO96">
        <v>5.943092</v>
      </c>
      <c r="AP96">
        <v>7.3985440000000002</v>
      </c>
      <c r="AQ96">
        <v>0</v>
      </c>
      <c r="AR96">
        <v>3.1881309999999998</v>
      </c>
      <c r="AS96">
        <v>20.718232</v>
      </c>
      <c r="AT96">
        <v>14.435919999999999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69.076477000000011</v>
      </c>
      <c r="BA96">
        <f t="shared" si="4"/>
        <v>1530.0082609999997</v>
      </c>
      <c r="BD96">
        <v>6.97</v>
      </c>
      <c r="BE96">
        <v>1.79</v>
      </c>
      <c r="BF96">
        <v>2.15</v>
      </c>
      <c r="BG96">
        <v>1.67</v>
      </c>
      <c r="BH96">
        <v>6.06</v>
      </c>
      <c r="BI96">
        <v>0.56000000000000005</v>
      </c>
      <c r="BJ96">
        <v>1.48</v>
      </c>
      <c r="BK96">
        <v>1.19</v>
      </c>
      <c r="BL96">
        <v>0.76</v>
      </c>
      <c r="BM96">
        <v>0.08</v>
      </c>
      <c r="BN96">
        <v>1.93</v>
      </c>
      <c r="BO96">
        <v>1.82</v>
      </c>
      <c r="BP96">
        <v>0.25</v>
      </c>
      <c r="BQ96">
        <v>1.92</v>
      </c>
      <c r="BR96">
        <v>2.1</v>
      </c>
      <c r="BS96">
        <v>1.05</v>
      </c>
      <c r="BT96">
        <v>2.7850269999999999</v>
      </c>
      <c r="BU96">
        <v>1.297706</v>
      </c>
      <c r="BV96">
        <v>2.3277589999999999</v>
      </c>
      <c r="BW96">
        <v>1.8547899999999999</v>
      </c>
      <c r="BX96">
        <v>1.8707530000000001</v>
      </c>
      <c r="BY96">
        <v>2.5954100000000002</v>
      </c>
      <c r="BZ96">
        <v>1.283863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5.1389120000000004</v>
      </c>
      <c r="CK96">
        <v>0.89025500000000002</v>
      </c>
      <c r="CL96">
        <v>2.5782639999999999</v>
      </c>
      <c r="CM96">
        <v>3.4033090000000001</v>
      </c>
      <c r="CN96">
        <v>0</v>
      </c>
      <c r="CO96">
        <v>4.1526560000000003</v>
      </c>
      <c r="CP96">
        <v>4.1165589999999996</v>
      </c>
      <c r="CQ96">
        <v>1.162744</v>
      </c>
      <c r="CR96">
        <v>0.65554000000000001</v>
      </c>
      <c r="CS96">
        <v>1.082338</v>
      </c>
      <c r="CT96">
        <v>0</v>
      </c>
      <c r="CU96">
        <v>0</v>
      </c>
      <c r="CV96">
        <v>0.100592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69.076477000000011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289.60186800000002</v>
      </c>
      <c r="L97">
        <v>0</v>
      </c>
      <c r="M97">
        <v>44.443241999999998</v>
      </c>
      <c r="N97">
        <v>116.14370599999999</v>
      </c>
      <c r="O97">
        <v>121.747843</v>
      </c>
      <c r="P97">
        <v>117.680353</v>
      </c>
      <c r="Q97">
        <v>0</v>
      </c>
      <c r="R97">
        <v>20.399515000000001</v>
      </c>
      <c r="S97">
        <v>25.388574999999999</v>
      </c>
      <c r="T97">
        <v>0</v>
      </c>
      <c r="U97">
        <v>267.48247500000002</v>
      </c>
      <c r="V97">
        <v>13.782235</v>
      </c>
      <c r="W97">
        <v>44.663753999999997</v>
      </c>
      <c r="X97">
        <v>127.314342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8.0629299999999997</v>
      </c>
      <c r="AE97">
        <v>30.333451</v>
      </c>
      <c r="AF97">
        <v>8.7240439999999992</v>
      </c>
      <c r="AG97">
        <v>40.269216</v>
      </c>
      <c r="AH97">
        <v>18.616683999999999</v>
      </c>
      <c r="AI97">
        <v>0</v>
      </c>
      <c r="AJ97">
        <v>0</v>
      </c>
      <c r="AK97">
        <v>50.641905000000001</v>
      </c>
      <c r="AL97">
        <v>22.370823999999999</v>
      </c>
      <c r="AM97">
        <v>0</v>
      </c>
      <c r="AN97">
        <v>0.65461599999999998</v>
      </c>
      <c r="AO97">
        <v>6.0845950000000002</v>
      </c>
      <c r="AP97">
        <v>7.3985440000000002</v>
      </c>
      <c r="AQ97">
        <v>0</v>
      </c>
      <c r="AR97">
        <v>25.505050000000001</v>
      </c>
      <c r="AS97">
        <v>20.718232</v>
      </c>
      <c r="AT97">
        <v>14.435919999999999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69.383320999999995</v>
      </c>
      <c r="BA97">
        <f t="shared" si="4"/>
        <v>1511.8472399999998</v>
      </c>
      <c r="BD97">
        <v>6.97</v>
      </c>
      <c r="BE97">
        <v>1.79</v>
      </c>
      <c r="BF97">
        <v>2.15</v>
      </c>
      <c r="BG97">
        <v>1.67</v>
      </c>
      <c r="BH97">
        <v>6.06</v>
      </c>
      <c r="BI97">
        <v>0.56000000000000005</v>
      </c>
      <c r="BJ97">
        <v>1.48</v>
      </c>
      <c r="BK97">
        <v>1.19</v>
      </c>
      <c r="BL97">
        <v>0.76</v>
      </c>
      <c r="BM97">
        <v>0.08</v>
      </c>
      <c r="BN97">
        <v>1.93</v>
      </c>
      <c r="BO97">
        <v>1.82</v>
      </c>
      <c r="BP97">
        <v>0.25</v>
      </c>
      <c r="BQ97">
        <v>1.92</v>
      </c>
      <c r="BR97">
        <v>2.1</v>
      </c>
      <c r="BS97">
        <v>1.08</v>
      </c>
      <c r="BT97">
        <v>2.7850269999999999</v>
      </c>
      <c r="BU97">
        <v>1.297706</v>
      </c>
      <c r="BV97">
        <v>2.3277589999999999</v>
      </c>
      <c r="BW97">
        <v>1.8547899999999999</v>
      </c>
      <c r="BX97">
        <v>1.8707530000000001</v>
      </c>
      <c r="BY97">
        <v>2.5954100000000002</v>
      </c>
      <c r="BZ97">
        <v>1.283863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5.1389120000000004</v>
      </c>
      <c r="CK97">
        <v>0.89025500000000002</v>
      </c>
      <c r="CL97">
        <v>2.5782639999999999</v>
      </c>
      <c r="CM97">
        <v>3.4033090000000001</v>
      </c>
      <c r="CN97">
        <v>0</v>
      </c>
      <c r="CO97">
        <v>4.1526560000000003</v>
      </c>
      <c r="CP97">
        <v>4.1165589999999996</v>
      </c>
      <c r="CQ97">
        <v>1.4395880000000001</v>
      </c>
      <c r="CR97">
        <v>0.65554000000000001</v>
      </c>
      <c r="CS97">
        <v>1.082338</v>
      </c>
      <c r="CT97">
        <v>0</v>
      </c>
      <c r="CU97">
        <v>0</v>
      </c>
      <c r="CV97">
        <v>0.100592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69.383320999999995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289.60186800000002</v>
      </c>
      <c r="L98">
        <v>0</v>
      </c>
      <c r="M98">
        <v>44.443241999999998</v>
      </c>
      <c r="N98">
        <v>116.14370599999999</v>
      </c>
      <c r="O98">
        <v>121.747843</v>
      </c>
      <c r="P98">
        <v>117.680353</v>
      </c>
      <c r="Q98">
        <v>0</v>
      </c>
      <c r="R98">
        <v>20.399515000000001</v>
      </c>
      <c r="S98">
        <v>25.388574999999999</v>
      </c>
      <c r="T98">
        <v>0</v>
      </c>
      <c r="U98">
        <v>267.48247500000002</v>
      </c>
      <c r="V98">
        <v>13.782235</v>
      </c>
      <c r="W98">
        <v>44.663753999999997</v>
      </c>
      <c r="X98">
        <v>127.314342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8.0629299999999997</v>
      </c>
      <c r="AE98">
        <v>30.333451</v>
      </c>
      <c r="AF98">
        <v>8.7240439999999992</v>
      </c>
      <c r="AG98">
        <v>40.269216</v>
      </c>
      <c r="AH98">
        <v>18.616683999999999</v>
      </c>
      <c r="AI98">
        <v>0</v>
      </c>
      <c r="AJ98">
        <v>0</v>
      </c>
      <c r="AK98">
        <v>50.641905000000001</v>
      </c>
      <c r="AL98">
        <v>22.370823999999999</v>
      </c>
      <c r="AM98">
        <v>0</v>
      </c>
      <c r="AN98">
        <v>0.65461599999999998</v>
      </c>
      <c r="AO98">
        <v>6.0845950000000002</v>
      </c>
      <c r="AP98">
        <v>7.3985440000000002</v>
      </c>
      <c r="AQ98">
        <v>0</v>
      </c>
      <c r="AR98">
        <v>25.505050000000001</v>
      </c>
      <c r="AS98">
        <v>20.718232</v>
      </c>
      <c r="AT98">
        <v>14.435919999999999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69.676704000000001</v>
      </c>
      <c r="BA98">
        <f t="shared" si="4"/>
        <v>1512.1406229999998</v>
      </c>
      <c r="BD98">
        <v>6.97</v>
      </c>
      <c r="BE98">
        <v>1.79</v>
      </c>
      <c r="BF98">
        <v>2.15</v>
      </c>
      <c r="BG98">
        <v>1.67</v>
      </c>
      <c r="BH98">
        <v>6.06</v>
      </c>
      <c r="BI98">
        <v>0.56000000000000005</v>
      </c>
      <c r="BJ98">
        <v>1.48</v>
      </c>
      <c r="BK98">
        <v>1.19</v>
      </c>
      <c r="BL98">
        <v>0.76</v>
      </c>
      <c r="BM98">
        <v>0.08</v>
      </c>
      <c r="BN98">
        <v>1.93</v>
      </c>
      <c r="BO98">
        <v>1.82</v>
      </c>
      <c r="BP98">
        <v>0.25</v>
      </c>
      <c r="BQ98">
        <v>1.92</v>
      </c>
      <c r="BR98">
        <v>2.1</v>
      </c>
      <c r="BS98">
        <v>1.1000000000000001</v>
      </c>
      <c r="BT98">
        <v>2.7850269999999999</v>
      </c>
      <c r="BU98">
        <v>1.297706</v>
      </c>
      <c r="BV98">
        <v>2.3277589999999999</v>
      </c>
      <c r="BW98">
        <v>1.8547899999999999</v>
      </c>
      <c r="BX98">
        <v>1.8707530000000001</v>
      </c>
      <c r="BY98">
        <v>2.5954100000000002</v>
      </c>
      <c r="BZ98">
        <v>1.283863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5.1389120000000004</v>
      </c>
      <c r="CK98">
        <v>0.89025500000000002</v>
      </c>
      <c r="CL98">
        <v>2.5782639999999999</v>
      </c>
      <c r="CM98">
        <v>3.4033090000000001</v>
      </c>
      <c r="CN98">
        <v>0</v>
      </c>
      <c r="CO98">
        <v>4.1526560000000003</v>
      </c>
      <c r="CP98">
        <v>4.1165589999999996</v>
      </c>
      <c r="CQ98">
        <v>1.712971</v>
      </c>
      <c r="CR98">
        <v>0.65554000000000001</v>
      </c>
      <c r="CS98">
        <v>1.082338</v>
      </c>
      <c r="CT98">
        <v>0</v>
      </c>
      <c r="CU98">
        <v>0</v>
      </c>
      <c r="CV98">
        <v>0.100592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69.676704000000001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6.0860384999999999E-3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7.4295781179999976</v>
      </c>
      <c r="L99">
        <f t="shared" si="6"/>
        <v>0</v>
      </c>
      <c r="M99">
        <f t="shared" si="6"/>
        <v>1.0597244154999994</v>
      </c>
      <c r="N99">
        <f t="shared" si="6"/>
        <v>2.787448944000003</v>
      </c>
      <c r="O99">
        <f t="shared" si="6"/>
        <v>2.9219482319999956</v>
      </c>
      <c r="P99">
        <f t="shared" si="6"/>
        <v>2.8636311414999973</v>
      </c>
      <c r="Q99">
        <f t="shared" si="6"/>
        <v>0</v>
      </c>
      <c r="R99">
        <f t="shared" si="6"/>
        <v>0.45615772600000015</v>
      </c>
      <c r="S99">
        <f t="shared" si="6"/>
        <v>0.5450553404999996</v>
      </c>
      <c r="T99">
        <f t="shared" si="6"/>
        <v>0</v>
      </c>
      <c r="U99">
        <f t="shared" si="6"/>
        <v>7.2805047749999945</v>
      </c>
      <c r="V99">
        <f t="shared" si="6"/>
        <v>0.37239011825000007</v>
      </c>
      <c r="W99">
        <f t="shared" si="6"/>
        <v>1.0637664297500014</v>
      </c>
      <c r="X99">
        <f t="shared" si="6"/>
        <v>3.0321168104999954</v>
      </c>
      <c r="Y99">
        <f t="shared" si="6"/>
        <v>0</v>
      </c>
      <c r="Z99">
        <f t="shared" si="6"/>
        <v>9.4681674499999965E-2</v>
      </c>
      <c r="AA99">
        <f t="shared" si="6"/>
        <v>0.13688476174999994</v>
      </c>
      <c r="AB99">
        <f t="shared" si="6"/>
        <v>0.22730841325000006</v>
      </c>
      <c r="AC99">
        <f t="shared" si="6"/>
        <v>0.17324811375000002</v>
      </c>
      <c r="AD99">
        <f t="shared" si="6"/>
        <v>0.31909306425000017</v>
      </c>
      <c r="AE99">
        <f t="shared" si="6"/>
        <v>0.54905948050000031</v>
      </c>
      <c r="AF99">
        <f t="shared" si="6"/>
        <v>0.22323858975000019</v>
      </c>
      <c r="AG99">
        <f t="shared" si="6"/>
        <v>0.96646118400000125</v>
      </c>
      <c r="AH99">
        <f t="shared" si="6"/>
        <v>1.0146092759999998</v>
      </c>
      <c r="AI99">
        <f t="shared" si="6"/>
        <v>8.0116355750000007E-2</v>
      </c>
      <c r="AJ99">
        <f t="shared" si="6"/>
        <v>0</v>
      </c>
      <c r="AK99">
        <f t="shared" si="6"/>
        <v>1.2154057200000008</v>
      </c>
      <c r="AL99">
        <f t="shared" si="6"/>
        <v>0.56542257650000061</v>
      </c>
      <c r="AM99">
        <f t="shared" si="6"/>
        <v>5.2507638249999988E-2</v>
      </c>
      <c r="AN99">
        <f t="shared" si="6"/>
        <v>1.5710783999999974E-2</v>
      </c>
      <c r="AO99">
        <f t="shared" si="6"/>
        <v>0.14652552050000023</v>
      </c>
      <c r="AP99">
        <f t="shared" si="6"/>
        <v>0.2027200979999999</v>
      </c>
      <c r="AQ99">
        <f t="shared" si="6"/>
        <v>0.43795171550000012</v>
      </c>
      <c r="AR99">
        <f t="shared" si="6"/>
        <v>0.28214960799999994</v>
      </c>
      <c r="AS99">
        <f t="shared" si="6"/>
        <v>0.3958477199999999</v>
      </c>
      <c r="AT99">
        <f t="shared" si="6"/>
        <v>0.32330468049999977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1.6532479497499999</v>
      </c>
      <c r="BA99">
        <f t="shared" si="4"/>
        <v>38.893903013999974</v>
      </c>
      <c r="BD99">
        <f t="shared" ref="BD99:DJ99" si="7">SUM(BD3:BD98)/4000</f>
        <v>0.16706750000000034</v>
      </c>
      <c r="BE99">
        <f t="shared" si="7"/>
        <v>4.2959999999999998E-2</v>
      </c>
      <c r="BF99">
        <f t="shared" si="7"/>
        <v>5.151000000000009E-2</v>
      </c>
      <c r="BG99">
        <f t="shared" si="7"/>
        <v>4.0079999999999963E-2</v>
      </c>
      <c r="BH99">
        <f t="shared" si="7"/>
        <v>0.13647750000000003</v>
      </c>
      <c r="BI99">
        <f t="shared" si="7"/>
        <v>1.3790000000000014E-2</v>
      </c>
      <c r="BJ99">
        <f t="shared" si="7"/>
        <v>3.2922499999999959E-2</v>
      </c>
      <c r="BK99">
        <f t="shared" si="7"/>
        <v>2.8559999999999964E-2</v>
      </c>
      <c r="BL99">
        <f t="shared" si="7"/>
        <v>1.8149999999999999E-2</v>
      </c>
      <c r="BM99">
        <f t="shared" si="7"/>
        <v>1.9600000000000008E-3</v>
      </c>
      <c r="BN99">
        <f t="shared" si="7"/>
        <v>6.9040000000000004E-2</v>
      </c>
      <c r="BO99">
        <f t="shared" si="7"/>
        <v>4.3679999999999899E-2</v>
      </c>
      <c r="BP99">
        <f t="shared" si="7"/>
        <v>6.0000000000000001E-3</v>
      </c>
      <c r="BQ99">
        <f t="shared" si="7"/>
        <v>4.6079999999999934E-2</v>
      </c>
      <c r="BR99">
        <f t="shared" si="7"/>
        <v>5.039999999999991E-2</v>
      </c>
      <c r="BS99">
        <f t="shared" si="7"/>
        <v>2.1627500000000008E-2</v>
      </c>
      <c r="BT99">
        <f t="shared" si="7"/>
        <v>6.1639992750000143E-2</v>
      </c>
      <c r="BU99">
        <f t="shared" si="7"/>
        <v>3.1144940000000006E-2</v>
      </c>
      <c r="BV99">
        <f t="shared" si="7"/>
        <v>5.6384307999999897E-2</v>
      </c>
      <c r="BW99">
        <f t="shared" si="7"/>
        <v>4.4514960000000006E-2</v>
      </c>
      <c r="BX99">
        <f t="shared" si="7"/>
        <v>4.4898071999999997E-2</v>
      </c>
      <c r="BY99">
        <f t="shared" si="7"/>
        <v>6.2289839999999853E-2</v>
      </c>
      <c r="BZ99">
        <f t="shared" si="7"/>
        <v>3.081271199999994E-2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0.12333388800000009</v>
      </c>
      <c r="CK99">
        <f t="shared" si="7"/>
        <v>3.0713797499999959E-2</v>
      </c>
      <c r="CL99">
        <f t="shared" si="7"/>
        <v>6.1878335999999902E-2</v>
      </c>
      <c r="CM99">
        <f t="shared" si="7"/>
        <v>7.6424911250000019E-2</v>
      </c>
      <c r="CN99">
        <f t="shared" si="7"/>
        <v>0</v>
      </c>
      <c r="CO99">
        <f t="shared" si="7"/>
        <v>9.9663743999999915E-2</v>
      </c>
      <c r="CP99">
        <f t="shared" si="7"/>
        <v>9.8797415999999916E-2</v>
      </c>
      <c r="CQ99">
        <f t="shared" si="7"/>
        <v>2.4665054999999996E-3</v>
      </c>
      <c r="CR99">
        <f t="shared" si="7"/>
        <v>1.5732960000000015E-2</v>
      </c>
      <c r="CS99">
        <f t="shared" si="7"/>
        <v>2.7555531499999928E-2</v>
      </c>
      <c r="CT99">
        <f t="shared" si="7"/>
        <v>3.1384599999999987E-3</v>
      </c>
      <c r="CU99">
        <f t="shared" si="7"/>
        <v>6.0643797499999996E-3</v>
      </c>
      <c r="CV99">
        <f t="shared" si="7"/>
        <v>5.4881954999999984E-3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1.6532479497499999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N3" sqref="N3:N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M2" t="s">
        <v>27</v>
      </c>
      <c r="N2" t="s">
        <v>28</v>
      </c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8.8424999999999994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8.8424999999999994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8.8424999999999994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8.8424999999999994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8.8424999999999994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8.8424999999999994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8.8424999999999994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8.8424999999999994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8.8424999999999994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8.8424999999999994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8.8424999999999994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8.8424999999999994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8.8424999999999994</v>
      </c>
      <c r="N59">
        <v>15.454545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24.297044999999997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8.8424999999999994</v>
      </c>
      <c r="N60">
        <v>15.454545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24.297044999999997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1.7684999999999999E-2</v>
      </c>
      <c r="N99">
        <f t="shared" si="6"/>
        <v>7.7272725E-3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2.5412272499999999E-2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N3" sqref="N3:N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M2" t="s">
        <v>27</v>
      </c>
      <c r="N2" t="s">
        <v>28</v>
      </c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8.5117899999999995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8.5117899999999995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8.5117899999999995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8.5117899999999995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8.5117899999999995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8.5117899999999995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8.5117899999999995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8.5117899999999995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8.5117899999999995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8.5117899999999995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8.5117899999999995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8.5117899999999995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8.5117899999999995</v>
      </c>
      <c r="N59">
        <v>14.876545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23.388334999999998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8.5117899999999995</v>
      </c>
      <c r="N60">
        <v>14.876545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23.388334999999998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1.702358E-2</v>
      </c>
      <c r="N99">
        <f t="shared" si="6"/>
        <v>7.4382724999999998E-3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2.4461852499999999E-2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44872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260.48</v>
      </c>
      <c r="C3" s="75">
        <v>86.83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54.77</v>
      </c>
      <c r="J3">
        <v>270.73</v>
      </c>
      <c r="K3">
        <v>100.83</v>
      </c>
      <c r="L3">
        <v>2.95</v>
      </c>
      <c r="M3">
        <v>6.91</v>
      </c>
      <c r="N3" s="135">
        <v>0</v>
      </c>
      <c r="O3" s="135">
        <v>0</v>
      </c>
      <c r="P3" s="135">
        <v>0</v>
      </c>
      <c r="Q3">
        <v>2.75</v>
      </c>
      <c r="R3">
        <v>0</v>
      </c>
      <c r="S3">
        <v>3.1</v>
      </c>
      <c r="T3">
        <v>25.22</v>
      </c>
      <c r="U3">
        <v>8.41</v>
      </c>
      <c r="V3">
        <v>8.4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3.42</v>
      </c>
      <c r="AD3">
        <v>10.83</v>
      </c>
      <c r="AE3">
        <v>10.83</v>
      </c>
      <c r="AF3">
        <v>1.73</v>
      </c>
    </row>
    <row r="4" spans="1:32">
      <c r="A4" t="s">
        <v>46</v>
      </c>
      <c r="B4" s="75">
        <v>260.48</v>
      </c>
      <c r="C4" s="75">
        <v>86.83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54.77</v>
      </c>
      <c r="J4">
        <v>270.73</v>
      </c>
      <c r="K4">
        <v>78.930000000000007</v>
      </c>
      <c r="L4">
        <v>2.95</v>
      </c>
      <c r="M4">
        <v>6.86</v>
      </c>
      <c r="N4" s="135">
        <v>0</v>
      </c>
      <c r="O4" s="135">
        <v>0</v>
      </c>
      <c r="P4" s="135">
        <v>0</v>
      </c>
      <c r="Q4">
        <v>2.75</v>
      </c>
      <c r="R4">
        <v>0</v>
      </c>
      <c r="S4">
        <v>3.1</v>
      </c>
      <c r="T4">
        <v>25.36</v>
      </c>
      <c r="U4">
        <v>8.4499999999999993</v>
      </c>
      <c r="V4">
        <v>8.4600000000000009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3.35</v>
      </c>
      <c r="AD4">
        <v>10.77</v>
      </c>
      <c r="AE4">
        <v>10.77</v>
      </c>
      <c r="AF4">
        <v>1.73</v>
      </c>
    </row>
    <row r="5" spans="1:32">
      <c r="A5" t="s">
        <v>47</v>
      </c>
      <c r="B5" s="75">
        <v>260.48</v>
      </c>
      <c r="C5" s="75">
        <v>74.400000000000006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54.77</v>
      </c>
      <c r="J5">
        <v>270.73</v>
      </c>
      <c r="K5">
        <v>43.32</v>
      </c>
      <c r="L5">
        <v>2.95</v>
      </c>
      <c r="M5">
        <v>10.59</v>
      </c>
      <c r="N5" s="135">
        <v>0</v>
      </c>
      <c r="O5" s="135">
        <v>0</v>
      </c>
      <c r="P5" s="135">
        <v>0</v>
      </c>
      <c r="Q5">
        <v>2.75</v>
      </c>
      <c r="R5">
        <v>0</v>
      </c>
      <c r="S5">
        <v>3.1</v>
      </c>
      <c r="T5">
        <v>25.47</v>
      </c>
      <c r="U5">
        <v>8.49</v>
      </c>
      <c r="V5">
        <v>8.49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3.28</v>
      </c>
      <c r="AD5">
        <v>10.7</v>
      </c>
      <c r="AE5">
        <v>10.7</v>
      </c>
      <c r="AF5">
        <v>1.73</v>
      </c>
    </row>
    <row r="6" spans="1:32">
      <c r="A6" t="s">
        <v>48</v>
      </c>
      <c r="B6" s="75">
        <v>260.48</v>
      </c>
      <c r="C6" s="75">
        <v>74.400000000000006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54.77</v>
      </c>
      <c r="J6">
        <v>270.73</v>
      </c>
      <c r="K6">
        <v>43.32</v>
      </c>
      <c r="L6">
        <v>2.95</v>
      </c>
      <c r="M6">
        <v>10.56</v>
      </c>
      <c r="N6" s="135">
        <v>0</v>
      </c>
      <c r="O6" s="135">
        <v>0</v>
      </c>
      <c r="P6" s="135">
        <v>0</v>
      </c>
      <c r="Q6">
        <v>2.75</v>
      </c>
      <c r="R6">
        <v>0</v>
      </c>
      <c r="S6">
        <v>3.1</v>
      </c>
      <c r="T6">
        <v>25.57</v>
      </c>
      <c r="U6">
        <v>8.52</v>
      </c>
      <c r="V6">
        <v>8.52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3.19</v>
      </c>
      <c r="AD6">
        <v>10.63</v>
      </c>
      <c r="AE6">
        <v>10.63</v>
      </c>
      <c r="AF6">
        <v>1.73</v>
      </c>
    </row>
    <row r="7" spans="1:32">
      <c r="A7" t="s">
        <v>49</v>
      </c>
      <c r="B7" s="75">
        <v>260.48</v>
      </c>
      <c r="C7" s="75">
        <v>74.400000000000006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54.77</v>
      </c>
      <c r="J7">
        <v>270.73</v>
      </c>
      <c r="K7">
        <v>43.32</v>
      </c>
      <c r="L7">
        <v>2.95</v>
      </c>
      <c r="M7">
        <v>10.53</v>
      </c>
      <c r="N7" s="135">
        <v>0</v>
      </c>
      <c r="O7" s="135">
        <v>0</v>
      </c>
      <c r="P7" s="135">
        <v>0</v>
      </c>
      <c r="Q7">
        <v>2.75</v>
      </c>
      <c r="R7">
        <v>0</v>
      </c>
      <c r="S7">
        <v>3.1</v>
      </c>
      <c r="T7">
        <v>25.7</v>
      </c>
      <c r="U7">
        <v>8.57</v>
      </c>
      <c r="V7">
        <v>8.57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3.16</v>
      </c>
      <c r="AD7">
        <v>10.57</v>
      </c>
      <c r="AE7">
        <v>10.57</v>
      </c>
      <c r="AF7">
        <v>1.73</v>
      </c>
    </row>
    <row r="8" spans="1:32">
      <c r="A8" t="s">
        <v>50</v>
      </c>
      <c r="B8" s="75">
        <v>260.48</v>
      </c>
      <c r="C8" s="75">
        <v>74.400000000000006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54.77</v>
      </c>
      <c r="J8">
        <v>270.73</v>
      </c>
      <c r="K8">
        <v>43.32</v>
      </c>
      <c r="L8">
        <v>2.95</v>
      </c>
      <c r="M8">
        <v>10.51</v>
      </c>
      <c r="N8" s="135">
        <v>0</v>
      </c>
      <c r="O8" s="135">
        <v>0</v>
      </c>
      <c r="P8" s="135">
        <v>0</v>
      </c>
      <c r="Q8">
        <v>2.75</v>
      </c>
      <c r="R8">
        <v>0</v>
      </c>
      <c r="S8">
        <v>3.1</v>
      </c>
      <c r="T8">
        <v>25.85</v>
      </c>
      <c r="U8">
        <v>8.6199999999999992</v>
      </c>
      <c r="V8">
        <v>8.61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3.12</v>
      </c>
      <c r="AD8">
        <v>10.53</v>
      </c>
      <c r="AE8">
        <v>10.53</v>
      </c>
      <c r="AF8">
        <v>1.73</v>
      </c>
    </row>
    <row r="9" spans="1:32">
      <c r="A9" t="s">
        <v>51</v>
      </c>
      <c r="B9" s="75">
        <v>260.48</v>
      </c>
      <c r="C9" s="75">
        <v>86.83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54.77</v>
      </c>
      <c r="J9">
        <v>270.73</v>
      </c>
      <c r="K9">
        <v>43.32</v>
      </c>
      <c r="L9">
        <v>2.95</v>
      </c>
      <c r="M9">
        <v>10.48</v>
      </c>
      <c r="N9" s="135">
        <v>0</v>
      </c>
      <c r="O9" s="135">
        <v>0</v>
      </c>
      <c r="P9" s="135">
        <v>0</v>
      </c>
      <c r="Q9">
        <v>2.75</v>
      </c>
      <c r="R9">
        <v>0</v>
      </c>
      <c r="S9">
        <v>3.1</v>
      </c>
      <c r="T9">
        <v>15.38</v>
      </c>
      <c r="U9">
        <v>5.13</v>
      </c>
      <c r="V9">
        <v>5.12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3.1</v>
      </c>
      <c r="AD9">
        <v>10.47</v>
      </c>
      <c r="AE9">
        <v>10.47</v>
      </c>
      <c r="AF9">
        <v>1.73</v>
      </c>
    </row>
    <row r="10" spans="1:32">
      <c r="A10" t="s">
        <v>52</v>
      </c>
      <c r="B10" s="75">
        <v>260.48</v>
      </c>
      <c r="C10" s="75">
        <v>74.400000000000006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54.77</v>
      </c>
      <c r="J10">
        <v>270.73</v>
      </c>
      <c r="K10">
        <v>43.32</v>
      </c>
      <c r="L10">
        <v>2.95</v>
      </c>
      <c r="M10">
        <v>10.45</v>
      </c>
      <c r="N10" s="135">
        <v>0</v>
      </c>
      <c r="O10" s="135">
        <v>0</v>
      </c>
      <c r="P10" s="135">
        <v>0</v>
      </c>
      <c r="Q10">
        <v>2.75</v>
      </c>
      <c r="R10">
        <v>0</v>
      </c>
      <c r="S10">
        <v>3.1</v>
      </c>
      <c r="T10">
        <v>14.95</v>
      </c>
      <c r="U10">
        <v>4.9800000000000004</v>
      </c>
      <c r="V10">
        <v>5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1.98</v>
      </c>
      <c r="AD10">
        <v>10.42</v>
      </c>
      <c r="AE10">
        <v>10.42</v>
      </c>
      <c r="AF10">
        <v>1.73</v>
      </c>
    </row>
    <row r="11" spans="1:32">
      <c r="A11" t="s">
        <v>53</v>
      </c>
      <c r="B11" s="75">
        <v>260.48</v>
      </c>
      <c r="C11" s="75">
        <v>74.400000000000006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54.77</v>
      </c>
      <c r="J11">
        <v>270.73</v>
      </c>
      <c r="K11">
        <v>43.32</v>
      </c>
      <c r="L11">
        <v>2.87</v>
      </c>
      <c r="M11">
        <v>12.53</v>
      </c>
      <c r="N11" s="135">
        <v>0</v>
      </c>
      <c r="O11" s="135">
        <v>0</v>
      </c>
      <c r="P11" s="135">
        <v>0</v>
      </c>
      <c r="Q11">
        <v>2.75</v>
      </c>
      <c r="R11">
        <v>0</v>
      </c>
      <c r="S11">
        <v>3.1</v>
      </c>
      <c r="T11">
        <v>14.79</v>
      </c>
      <c r="U11">
        <v>4.93</v>
      </c>
      <c r="V11">
        <v>4.93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2.02</v>
      </c>
      <c r="AD11">
        <v>10.38</v>
      </c>
      <c r="AE11">
        <v>10.38</v>
      </c>
      <c r="AF11">
        <v>1.73</v>
      </c>
    </row>
    <row r="12" spans="1:32">
      <c r="A12" t="s">
        <v>54</v>
      </c>
      <c r="B12" s="75">
        <v>260.48</v>
      </c>
      <c r="C12" s="75">
        <v>74.400000000000006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54.77</v>
      </c>
      <c r="J12">
        <v>270.73</v>
      </c>
      <c r="K12">
        <v>43.32</v>
      </c>
      <c r="L12">
        <v>2.87</v>
      </c>
      <c r="M12">
        <v>12.43</v>
      </c>
      <c r="N12" s="135">
        <v>0</v>
      </c>
      <c r="O12" s="135">
        <v>0</v>
      </c>
      <c r="P12" s="135">
        <v>0</v>
      </c>
      <c r="Q12">
        <v>2.75</v>
      </c>
      <c r="R12">
        <v>0</v>
      </c>
      <c r="S12">
        <v>3.1</v>
      </c>
      <c r="T12">
        <v>14.65</v>
      </c>
      <c r="U12">
        <v>4.88</v>
      </c>
      <c r="V12">
        <v>4.8899999999999997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2.0499999999999998</v>
      </c>
      <c r="AD12">
        <v>10.34</v>
      </c>
      <c r="AE12">
        <v>10.34</v>
      </c>
      <c r="AF12">
        <v>1.73</v>
      </c>
    </row>
    <row r="13" spans="1:32">
      <c r="A13" t="s">
        <v>55</v>
      </c>
      <c r="B13" s="75">
        <v>260.48</v>
      </c>
      <c r="C13" s="75">
        <v>74.400000000000006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54.77</v>
      </c>
      <c r="J13">
        <v>270.73</v>
      </c>
      <c r="K13">
        <v>43.32</v>
      </c>
      <c r="L13">
        <v>2.87</v>
      </c>
      <c r="M13">
        <v>12.37</v>
      </c>
      <c r="N13" s="135">
        <v>0</v>
      </c>
      <c r="O13" s="135">
        <v>0</v>
      </c>
      <c r="P13" s="135">
        <v>0</v>
      </c>
      <c r="Q13">
        <v>2.75</v>
      </c>
      <c r="R13">
        <v>0</v>
      </c>
      <c r="S13">
        <v>3.1</v>
      </c>
      <c r="T13">
        <v>14.47</v>
      </c>
      <c r="U13">
        <v>4.82</v>
      </c>
      <c r="V13">
        <v>4.83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2.06</v>
      </c>
      <c r="AD13">
        <v>9.82</v>
      </c>
      <c r="AE13">
        <v>9.82</v>
      </c>
      <c r="AF13">
        <v>1.73</v>
      </c>
    </row>
    <row r="14" spans="1:32">
      <c r="A14" t="s">
        <v>56</v>
      </c>
      <c r="B14" s="75">
        <v>237.69</v>
      </c>
      <c r="C14" s="75">
        <v>74.400000000000006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54.77</v>
      </c>
      <c r="J14">
        <v>270.73</v>
      </c>
      <c r="K14">
        <v>43.32</v>
      </c>
      <c r="L14">
        <v>2.87</v>
      </c>
      <c r="M14">
        <v>8.1300000000000008</v>
      </c>
      <c r="N14" s="135">
        <v>0</v>
      </c>
      <c r="O14" s="135">
        <v>0</v>
      </c>
      <c r="P14" s="135">
        <v>0</v>
      </c>
      <c r="Q14">
        <v>2.75</v>
      </c>
      <c r="R14">
        <v>0</v>
      </c>
      <c r="S14">
        <v>3.1</v>
      </c>
      <c r="T14">
        <v>14.11</v>
      </c>
      <c r="U14">
        <v>4.7</v>
      </c>
      <c r="V14">
        <v>4.71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2.0699999999999998</v>
      </c>
      <c r="AD14">
        <v>9.35</v>
      </c>
      <c r="AE14">
        <v>9.35</v>
      </c>
      <c r="AF14">
        <v>1.73</v>
      </c>
    </row>
    <row r="15" spans="1:32">
      <c r="A15" t="s">
        <v>57</v>
      </c>
      <c r="B15" s="75">
        <v>237.69</v>
      </c>
      <c r="C15" s="75">
        <v>74.400000000000006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54.77</v>
      </c>
      <c r="J15">
        <v>270.73</v>
      </c>
      <c r="K15">
        <v>43.32</v>
      </c>
      <c r="L15">
        <v>2.87</v>
      </c>
      <c r="M15">
        <v>8.17</v>
      </c>
      <c r="N15" s="135">
        <v>0</v>
      </c>
      <c r="O15" s="135">
        <v>0</v>
      </c>
      <c r="P15" s="135">
        <v>0</v>
      </c>
      <c r="Q15">
        <v>2.75</v>
      </c>
      <c r="R15">
        <v>0</v>
      </c>
      <c r="S15">
        <v>3.1</v>
      </c>
      <c r="T15">
        <v>13.71</v>
      </c>
      <c r="U15">
        <v>4.57</v>
      </c>
      <c r="V15">
        <v>4.57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2.08</v>
      </c>
      <c r="AD15">
        <v>8.92</v>
      </c>
      <c r="AE15">
        <v>8.92</v>
      </c>
      <c r="AF15">
        <v>1.73</v>
      </c>
    </row>
    <row r="16" spans="1:32">
      <c r="A16" t="s">
        <v>58</v>
      </c>
      <c r="B16" s="75">
        <v>237.69</v>
      </c>
      <c r="C16" s="75">
        <v>74.400000000000006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54.77</v>
      </c>
      <c r="J16">
        <v>270.73</v>
      </c>
      <c r="K16">
        <v>43.32</v>
      </c>
      <c r="L16">
        <v>2.87</v>
      </c>
      <c r="M16">
        <v>8.23</v>
      </c>
      <c r="N16" s="135">
        <v>0</v>
      </c>
      <c r="O16" s="135">
        <v>0</v>
      </c>
      <c r="P16" s="135">
        <v>0</v>
      </c>
      <c r="Q16">
        <v>2.75</v>
      </c>
      <c r="R16">
        <v>0</v>
      </c>
      <c r="S16">
        <v>3.1</v>
      </c>
      <c r="T16">
        <v>20.56</v>
      </c>
      <c r="U16">
        <v>6.86</v>
      </c>
      <c r="V16">
        <v>6.85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2.09</v>
      </c>
      <c r="AD16">
        <v>13.32</v>
      </c>
      <c r="AE16">
        <v>13.32</v>
      </c>
      <c r="AF16">
        <v>1.73</v>
      </c>
    </row>
    <row r="17" spans="1:32">
      <c r="A17" t="s">
        <v>59</v>
      </c>
      <c r="B17" s="75">
        <v>237.69</v>
      </c>
      <c r="C17" s="75">
        <v>74.400000000000006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54.77</v>
      </c>
      <c r="J17">
        <v>270.73</v>
      </c>
      <c r="K17">
        <v>43.32</v>
      </c>
      <c r="L17">
        <v>2.87</v>
      </c>
      <c r="M17">
        <v>8.32</v>
      </c>
      <c r="N17" s="135">
        <v>0</v>
      </c>
      <c r="O17" s="135">
        <v>0</v>
      </c>
      <c r="P17" s="135">
        <v>0</v>
      </c>
      <c r="Q17">
        <v>2.75</v>
      </c>
      <c r="R17">
        <v>0</v>
      </c>
      <c r="S17">
        <v>3.1</v>
      </c>
      <c r="T17">
        <v>20.149999999999999</v>
      </c>
      <c r="U17">
        <v>6.72</v>
      </c>
      <c r="V17">
        <v>6.7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2.09</v>
      </c>
      <c r="AD17">
        <v>13.03</v>
      </c>
      <c r="AE17">
        <v>13.03</v>
      </c>
      <c r="AF17">
        <v>1.73</v>
      </c>
    </row>
    <row r="18" spans="1:32">
      <c r="A18" t="s">
        <v>60</v>
      </c>
      <c r="B18" s="75">
        <v>237.69</v>
      </c>
      <c r="C18" s="75">
        <v>74.400000000000006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54.77</v>
      </c>
      <c r="J18">
        <v>270.73</v>
      </c>
      <c r="K18">
        <v>43.32</v>
      </c>
      <c r="L18">
        <v>2.87</v>
      </c>
      <c r="M18">
        <v>8.39</v>
      </c>
      <c r="N18" s="135">
        <v>0</v>
      </c>
      <c r="O18" s="135">
        <v>0</v>
      </c>
      <c r="P18" s="135">
        <v>0</v>
      </c>
      <c r="Q18">
        <v>2.75</v>
      </c>
      <c r="R18">
        <v>0</v>
      </c>
      <c r="S18">
        <v>3.1</v>
      </c>
      <c r="T18">
        <v>19.399999999999999</v>
      </c>
      <c r="U18">
        <v>6.47</v>
      </c>
      <c r="V18">
        <v>6.46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2.08</v>
      </c>
      <c r="AD18">
        <v>12.8</v>
      </c>
      <c r="AE18">
        <v>12.8</v>
      </c>
      <c r="AF18">
        <v>1.73</v>
      </c>
    </row>
    <row r="19" spans="1:32">
      <c r="A19" t="s">
        <v>61</v>
      </c>
      <c r="B19" s="75">
        <v>237.69</v>
      </c>
      <c r="C19" s="75">
        <v>74.400000000000006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54.77</v>
      </c>
      <c r="J19">
        <v>270.73</v>
      </c>
      <c r="K19">
        <v>43.32</v>
      </c>
      <c r="L19">
        <v>2.79</v>
      </c>
      <c r="M19">
        <v>15.05</v>
      </c>
      <c r="N19" s="135">
        <v>0</v>
      </c>
      <c r="O19" s="135">
        <v>0</v>
      </c>
      <c r="P19" s="135">
        <v>0</v>
      </c>
      <c r="Q19">
        <v>2.75</v>
      </c>
      <c r="R19">
        <v>0</v>
      </c>
      <c r="S19">
        <v>3.1</v>
      </c>
      <c r="T19">
        <v>19.149999999999999</v>
      </c>
      <c r="U19">
        <v>6.38</v>
      </c>
      <c r="V19">
        <v>6.38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2.0699999999999998</v>
      </c>
      <c r="AD19">
        <v>12.77</v>
      </c>
      <c r="AE19">
        <v>12.77</v>
      </c>
      <c r="AF19">
        <v>1.73</v>
      </c>
    </row>
    <row r="20" spans="1:32">
      <c r="A20" t="s">
        <v>62</v>
      </c>
      <c r="B20" s="75">
        <v>260.48</v>
      </c>
      <c r="C20" s="75">
        <v>74.400000000000006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54.77</v>
      </c>
      <c r="J20">
        <v>270.73</v>
      </c>
      <c r="K20">
        <v>43.32</v>
      </c>
      <c r="L20">
        <v>2.79</v>
      </c>
      <c r="M20">
        <v>14.96</v>
      </c>
      <c r="N20" s="135">
        <v>0</v>
      </c>
      <c r="O20" s="135">
        <v>0</v>
      </c>
      <c r="P20" s="135">
        <v>0</v>
      </c>
      <c r="Q20">
        <v>2.75</v>
      </c>
      <c r="R20">
        <v>0</v>
      </c>
      <c r="S20">
        <v>3.1</v>
      </c>
      <c r="T20">
        <v>19.04</v>
      </c>
      <c r="U20">
        <v>6.35</v>
      </c>
      <c r="V20">
        <v>6.34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2.0499999999999998</v>
      </c>
      <c r="AD20">
        <v>12.43</v>
      </c>
      <c r="AE20">
        <v>12.43</v>
      </c>
      <c r="AF20">
        <v>1.73</v>
      </c>
    </row>
    <row r="21" spans="1:32">
      <c r="A21" t="s">
        <v>63</v>
      </c>
      <c r="B21" s="75">
        <v>260.48</v>
      </c>
      <c r="C21" s="75">
        <v>74.400000000000006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54.77</v>
      </c>
      <c r="J21">
        <v>270.73</v>
      </c>
      <c r="K21">
        <v>43.32</v>
      </c>
      <c r="L21">
        <v>2.79</v>
      </c>
      <c r="M21">
        <v>14.81</v>
      </c>
      <c r="N21" s="135">
        <v>0</v>
      </c>
      <c r="O21" s="135">
        <v>0</v>
      </c>
      <c r="P21" s="135">
        <v>0</v>
      </c>
      <c r="Q21">
        <v>2.75</v>
      </c>
      <c r="R21">
        <v>0</v>
      </c>
      <c r="S21">
        <v>3.1</v>
      </c>
      <c r="T21">
        <v>19.010000000000002</v>
      </c>
      <c r="U21">
        <v>6.34</v>
      </c>
      <c r="V21">
        <v>6.34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2.02</v>
      </c>
      <c r="AD21">
        <v>12.39</v>
      </c>
      <c r="AE21">
        <v>12.39</v>
      </c>
      <c r="AF21">
        <v>1.73</v>
      </c>
    </row>
    <row r="22" spans="1:32">
      <c r="A22" t="s">
        <v>64</v>
      </c>
      <c r="B22" s="75">
        <v>260.48</v>
      </c>
      <c r="C22" s="75">
        <v>86.83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54.77</v>
      </c>
      <c r="J22">
        <v>270.73</v>
      </c>
      <c r="K22">
        <v>100.83</v>
      </c>
      <c r="L22">
        <v>2.79</v>
      </c>
      <c r="M22">
        <v>14.52</v>
      </c>
      <c r="N22" s="135">
        <v>0</v>
      </c>
      <c r="O22" s="135">
        <v>0</v>
      </c>
      <c r="P22" s="135">
        <v>0</v>
      </c>
      <c r="Q22">
        <v>2.75</v>
      </c>
      <c r="R22">
        <v>0</v>
      </c>
      <c r="S22">
        <v>3.1</v>
      </c>
      <c r="T22">
        <v>18.940000000000001</v>
      </c>
      <c r="U22">
        <v>6.31</v>
      </c>
      <c r="V22">
        <v>6.33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2.0099999999999998</v>
      </c>
      <c r="AD22">
        <v>12.22</v>
      </c>
      <c r="AE22">
        <v>12.22</v>
      </c>
      <c r="AF22">
        <v>1.73</v>
      </c>
    </row>
    <row r="23" spans="1:32">
      <c r="A23" t="s">
        <v>65</v>
      </c>
      <c r="B23" s="75">
        <v>260.48</v>
      </c>
      <c r="C23" s="75">
        <v>86.83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54.77</v>
      </c>
      <c r="J23">
        <v>270.73</v>
      </c>
      <c r="K23">
        <v>100.83</v>
      </c>
      <c r="L23">
        <v>2.79</v>
      </c>
      <c r="M23">
        <v>14.27</v>
      </c>
      <c r="N23" s="135">
        <v>0</v>
      </c>
      <c r="O23" s="135">
        <v>0</v>
      </c>
      <c r="P23" s="135">
        <v>0</v>
      </c>
      <c r="Q23">
        <v>2.68</v>
      </c>
      <c r="R23">
        <v>0</v>
      </c>
      <c r="S23">
        <v>3.1</v>
      </c>
      <c r="T23">
        <v>18.86</v>
      </c>
      <c r="U23">
        <v>6.29</v>
      </c>
      <c r="V23">
        <v>6.29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2</v>
      </c>
      <c r="AD23">
        <v>8.39</v>
      </c>
      <c r="AE23">
        <v>8.39</v>
      </c>
      <c r="AF23">
        <v>1.73</v>
      </c>
    </row>
    <row r="24" spans="1:32">
      <c r="A24" t="s">
        <v>66</v>
      </c>
      <c r="B24" s="75">
        <v>260.48</v>
      </c>
      <c r="C24" s="75">
        <v>86.83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54.77</v>
      </c>
      <c r="J24">
        <v>270.73</v>
      </c>
      <c r="K24">
        <v>100.83</v>
      </c>
      <c r="L24">
        <v>2.79</v>
      </c>
      <c r="M24">
        <v>13.87</v>
      </c>
      <c r="N24" s="135">
        <v>0</v>
      </c>
      <c r="O24" s="135">
        <v>0</v>
      </c>
      <c r="P24" s="135">
        <v>0</v>
      </c>
      <c r="Q24">
        <v>2.68</v>
      </c>
      <c r="R24">
        <v>0</v>
      </c>
      <c r="S24">
        <v>3.1</v>
      </c>
      <c r="T24">
        <v>18.72</v>
      </c>
      <c r="U24">
        <v>6.24</v>
      </c>
      <c r="V24">
        <v>6.24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1.95</v>
      </c>
      <c r="AD24">
        <v>8.1999999999999993</v>
      </c>
      <c r="AE24">
        <v>8.1999999999999993</v>
      </c>
      <c r="AF24">
        <v>1.73</v>
      </c>
    </row>
    <row r="25" spans="1:32">
      <c r="A25" t="s">
        <v>67</v>
      </c>
      <c r="B25" s="75">
        <v>260.48</v>
      </c>
      <c r="C25" s="75">
        <v>86.83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54.77</v>
      </c>
      <c r="J25">
        <v>270.73</v>
      </c>
      <c r="K25">
        <v>100.83</v>
      </c>
      <c r="L25">
        <v>2.79</v>
      </c>
      <c r="M25">
        <v>13.59</v>
      </c>
      <c r="N25" s="135">
        <v>0</v>
      </c>
      <c r="O25" s="135">
        <v>0</v>
      </c>
      <c r="P25" s="135">
        <v>0</v>
      </c>
      <c r="Q25">
        <v>2.68</v>
      </c>
      <c r="R25">
        <v>0</v>
      </c>
      <c r="S25">
        <v>3.1</v>
      </c>
      <c r="T25">
        <v>18.690000000000001</v>
      </c>
      <c r="U25">
        <v>6.23</v>
      </c>
      <c r="V25">
        <v>6.23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1.94</v>
      </c>
      <c r="AD25">
        <v>7.98</v>
      </c>
      <c r="AE25">
        <v>7.98</v>
      </c>
      <c r="AF25">
        <v>1.73</v>
      </c>
    </row>
    <row r="26" spans="1:32">
      <c r="A26" t="s">
        <v>68</v>
      </c>
      <c r="B26" s="75">
        <v>260.48</v>
      </c>
      <c r="C26" s="75">
        <v>86.83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54.77</v>
      </c>
      <c r="J26">
        <v>270.73</v>
      </c>
      <c r="K26">
        <v>100.83</v>
      </c>
      <c r="L26">
        <v>2.79</v>
      </c>
      <c r="M26">
        <v>22.12</v>
      </c>
      <c r="N26" s="135">
        <v>0</v>
      </c>
      <c r="O26" s="135">
        <v>0</v>
      </c>
      <c r="P26" s="135">
        <v>0</v>
      </c>
      <c r="Q26">
        <v>2.68</v>
      </c>
      <c r="R26">
        <v>0</v>
      </c>
      <c r="S26">
        <v>3.1</v>
      </c>
      <c r="T26">
        <v>18.34</v>
      </c>
      <c r="U26">
        <v>6.11</v>
      </c>
      <c r="V26">
        <v>6.13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1.92</v>
      </c>
      <c r="AD26">
        <v>7.93</v>
      </c>
      <c r="AE26">
        <v>7.93</v>
      </c>
      <c r="AF26">
        <v>1.73</v>
      </c>
    </row>
    <row r="27" spans="1:32">
      <c r="A27" t="s">
        <v>69</v>
      </c>
      <c r="B27" s="75">
        <v>260.48</v>
      </c>
      <c r="C27" s="75">
        <v>86.83</v>
      </c>
      <c r="D27" s="135">
        <f t="shared" si="0"/>
        <v>9.93</v>
      </c>
      <c r="E27" s="75"/>
      <c r="F27" s="78">
        <v>0</v>
      </c>
      <c r="G27" s="78">
        <v>0</v>
      </c>
      <c r="H27" s="78">
        <v>0</v>
      </c>
      <c r="I27">
        <v>54.77</v>
      </c>
      <c r="J27">
        <v>270.73</v>
      </c>
      <c r="K27">
        <v>100.83</v>
      </c>
      <c r="L27">
        <v>2.79</v>
      </c>
      <c r="M27">
        <v>21.64</v>
      </c>
      <c r="N27" s="135">
        <v>0</v>
      </c>
      <c r="O27" s="135">
        <v>9.93</v>
      </c>
      <c r="P27" s="135">
        <v>0</v>
      </c>
      <c r="Q27">
        <v>2.68</v>
      </c>
      <c r="R27">
        <v>0</v>
      </c>
      <c r="S27">
        <v>3.1</v>
      </c>
      <c r="T27">
        <v>18.149999999999999</v>
      </c>
      <c r="U27">
        <v>6.05</v>
      </c>
      <c r="V27">
        <v>6.04</v>
      </c>
      <c r="W27">
        <v>0</v>
      </c>
      <c r="X27">
        <v>0</v>
      </c>
      <c r="Y27">
        <v>0.06</v>
      </c>
      <c r="Z27">
        <v>0</v>
      </c>
      <c r="AA27">
        <v>0</v>
      </c>
      <c r="AB27">
        <v>0</v>
      </c>
      <c r="AC27">
        <v>1.89</v>
      </c>
      <c r="AD27">
        <v>7.77</v>
      </c>
      <c r="AE27">
        <v>7.77</v>
      </c>
      <c r="AF27">
        <v>1.73</v>
      </c>
    </row>
    <row r="28" spans="1:32">
      <c r="A28" t="s">
        <v>70</v>
      </c>
      <c r="B28" s="75">
        <v>260.48</v>
      </c>
      <c r="C28" s="75">
        <v>86.83</v>
      </c>
      <c r="D28" s="135">
        <f t="shared" si="0"/>
        <v>20.65</v>
      </c>
      <c r="E28" s="75"/>
      <c r="F28" s="78">
        <v>0</v>
      </c>
      <c r="G28" s="78">
        <v>0</v>
      </c>
      <c r="H28" s="78">
        <v>0</v>
      </c>
      <c r="I28">
        <v>54.77</v>
      </c>
      <c r="J28">
        <v>270.73</v>
      </c>
      <c r="K28">
        <v>100.83</v>
      </c>
      <c r="L28">
        <v>2.79</v>
      </c>
      <c r="M28">
        <v>21.38</v>
      </c>
      <c r="N28" s="135">
        <v>3</v>
      </c>
      <c r="O28" s="135">
        <v>14.93</v>
      </c>
      <c r="P28" s="135">
        <v>2.72</v>
      </c>
      <c r="Q28">
        <v>2.68</v>
      </c>
      <c r="R28">
        <v>0</v>
      </c>
      <c r="S28">
        <v>3.1</v>
      </c>
      <c r="T28">
        <v>13.49</v>
      </c>
      <c r="U28">
        <v>4.5</v>
      </c>
      <c r="V28">
        <v>4.5</v>
      </c>
      <c r="W28">
        <v>0</v>
      </c>
      <c r="X28">
        <v>0</v>
      </c>
      <c r="Y28">
        <v>0.13</v>
      </c>
      <c r="Z28">
        <v>0</v>
      </c>
      <c r="AA28">
        <v>0</v>
      </c>
      <c r="AB28">
        <v>0</v>
      </c>
      <c r="AC28">
        <v>1.88</v>
      </c>
      <c r="AD28">
        <v>7.65</v>
      </c>
      <c r="AE28">
        <v>7.65</v>
      </c>
      <c r="AF28">
        <v>1.73</v>
      </c>
    </row>
    <row r="29" spans="1:32">
      <c r="A29" t="s">
        <v>71</v>
      </c>
      <c r="B29" s="75">
        <v>260.48</v>
      </c>
      <c r="C29" s="75">
        <v>86.83</v>
      </c>
      <c r="D29" s="135">
        <f t="shared" si="0"/>
        <v>41.34</v>
      </c>
      <c r="E29" s="75"/>
      <c r="F29" s="78">
        <v>0</v>
      </c>
      <c r="G29" s="78">
        <v>0</v>
      </c>
      <c r="H29" s="78">
        <v>0</v>
      </c>
      <c r="I29">
        <v>54.77</v>
      </c>
      <c r="J29">
        <v>270.73</v>
      </c>
      <c r="K29">
        <v>100.83</v>
      </c>
      <c r="L29">
        <v>2.79</v>
      </c>
      <c r="M29">
        <v>21.19</v>
      </c>
      <c r="N29" s="135">
        <v>9.7899999999999991</v>
      </c>
      <c r="O29" s="135">
        <v>22.77</v>
      </c>
      <c r="P29" s="135">
        <v>8.7799999999999994</v>
      </c>
      <c r="Q29">
        <v>2.68</v>
      </c>
      <c r="R29">
        <v>0.02</v>
      </c>
      <c r="S29">
        <v>3.1</v>
      </c>
      <c r="T29">
        <v>13.3</v>
      </c>
      <c r="U29">
        <v>4.43</v>
      </c>
      <c r="V29">
        <v>4.4400000000000004</v>
      </c>
      <c r="W29">
        <v>0</v>
      </c>
      <c r="X29">
        <v>0</v>
      </c>
      <c r="Y29">
        <v>0.13</v>
      </c>
      <c r="Z29">
        <v>0</v>
      </c>
      <c r="AA29">
        <v>1.33</v>
      </c>
      <c r="AB29">
        <v>0.67</v>
      </c>
      <c r="AC29">
        <v>1.83</v>
      </c>
      <c r="AD29">
        <v>7.64</v>
      </c>
      <c r="AE29">
        <v>7.64</v>
      </c>
      <c r="AF29">
        <v>1.73</v>
      </c>
    </row>
    <row r="30" spans="1:32">
      <c r="A30" t="s">
        <v>72</v>
      </c>
      <c r="B30" s="75">
        <v>260.48</v>
      </c>
      <c r="C30" s="75">
        <v>86.83</v>
      </c>
      <c r="D30" s="135">
        <f t="shared" si="0"/>
        <v>71.649999999999991</v>
      </c>
      <c r="E30" s="75"/>
      <c r="F30" s="78">
        <v>0</v>
      </c>
      <c r="G30" s="78">
        <v>0</v>
      </c>
      <c r="H30" s="78">
        <v>0</v>
      </c>
      <c r="I30">
        <v>54.77</v>
      </c>
      <c r="J30">
        <v>270.73</v>
      </c>
      <c r="K30">
        <v>100.83</v>
      </c>
      <c r="L30">
        <v>2.79</v>
      </c>
      <c r="M30">
        <v>20.84</v>
      </c>
      <c r="N30" s="135">
        <v>21.88</v>
      </c>
      <c r="O30" s="135">
        <v>31.36</v>
      </c>
      <c r="P30" s="135">
        <v>18.41</v>
      </c>
      <c r="Q30">
        <v>2.68</v>
      </c>
      <c r="R30">
        <v>6.52</v>
      </c>
      <c r="S30">
        <v>3.1</v>
      </c>
      <c r="T30">
        <v>13.27</v>
      </c>
      <c r="U30">
        <v>4.42</v>
      </c>
      <c r="V30">
        <v>4.42</v>
      </c>
      <c r="W30">
        <v>0.56999999999999995</v>
      </c>
      <c r="X30">
        <v>0.11</v>
      </c>
      <c r="Y30">
        <v>0.08</v>
      </c>
      <c r="Z30">
        <v>0</v>
      </c>
      <c r="AA30">
        <v>4.67</v>
      </c>
      <c r="AB30">
        <v>2.33</v>
      </c>
      <c r="AC30">
        <v>1.75</v>
      </c>
      <c r="AD30">
        <v>7.35</v>
      </c>
      <c r="AE30">
        <v>7.35</v>
      </c>
      <c r="AF30">
        <v>1.73</v>
      </c>
    </row>
    <row r="31" spans="1:32">
      <c r="A31" t="s">
        <v>73</v>
      </c>
      <c r="B31" s="75">
        <v>260.48</v>
      </c>
      <c r="C31" s="75">
        <v>86.83</v>
      </c>
      <c r="D31" s="135">
        <f t="shared" si="0"/>
        <v>79.55</v>
      </c>
      <c r="E31" s="75"/>
      <c r="F31" s="78">
        <v>0.14000000000000001</v>
      </c>
      <c r="G31" s="78">
        <v>0.14000000000000001</v>
      </c>
      <c r="H31" s="78">
        <v>0.15</v>
      </c>
      <c r="I31">
        <v>54.77</v>
      </c>
      <c r="J31">
        <v>270.73</v>
      </c>
      <c r="K31">
        <v>100.83</v>
      </c>
      <c r="L31">
        <v>2.71</v>
      </c>
      <c r="M31">
        <v>20.62</v>
      </c>
      <c r="N31" s="135">
        <v>26.52</v>
      </c>
      <c r="O31" s="135">
        <v>26.52</v>
      </c>
      <c r="P31" s="135">
        <v>26.51</v>
      </c>
      <c r="Q31">
        <v>2.68</v>
      </c>
      <c r="R31">
        <v>15.06</v>
      </c>
      <c r="S31">
        <v>3.1</v>
      </c>
      <c r="T31">
        <v>13.18</v>
      </c>
      <c r="U31">
        <v>4.3899999999999997</v>
      </c>
      <c r="V31">
        <v>4.3899999999999997</v>
      </c>
      <c r="W31">
        <v>5.03</v>
      </c>
      <c r="X31">
        <v>1</v>
      </c>
      <c r="Y31">
        <v>0.72</v>
      </c>
      <c r="Z31">
        <v>2.87</v>
      </c>
      <c r="AA31">
        <v>0.67</v>
      </c>
      <c r="AB31">
        <v>0.33</v>
      </c>
      <c r="AC31">
        <v>1.73</v>
      </c>
      <c r="AD31">
        <v>7.23</v>
      </c>
      <c r="AE31">
        <v>7.23</v>
      </c>
      <c r="AF31">
        <v>1.73</v>
      </c>
    </row>
    <row r="32" spans="1:32">
      <c r="A32" t="s">
        <v>74</v>
      </c>
      <c r="B32" s="75">
        <v>260.48</v>
      </c>
      <c r="C32" s="75">
        <v>86.83</v>
      </c>
      <c r="D32" s="135">
        <f t="shared" si="0"/>
        <v>79.55</v>
      </c>
      <c r="E32" s="75"/>
      <c r="F32" s="78">
        <v>0.51</v>
      </c>
      <c r="G32" s="78">
        <v>0.51</v>
      </c>
      <c r="H32" s="78">
        <v>0.52</v>
      </c>
      <c r="I32">
        <v>54.77</v>
      </c>
      <c r="J32">
        <v>270.73</v>
      </c>
      <c r="K32">
        <v>100.83</v>
      </c>
      <c r="L32">
        <v>2.71</v>
      </c>
      <c r="M32">
        <v>20.32</v>
      </c>
      <c r="N32" s="135">
        <v>26.52</v>
      </c>
      <c r="O32" s="135">
        <v>26.52</v>
      </c>
      <c r="P32" s="135">
        <v>26.51</v>
      </c>
      <c r="Q32">
        <v>2.68</v>
      </c>
      <c r="R32">
        <v>23.59</v>
      </c>
      <c r="S32">
        <v>3.1</v>
      </c>
      <c r="T32">
        <v>13.09</v>
      </c>
      <c r="U32">
        <v>4.3600000000000003</v>
      </c>
      <c r="V32">
        <v>4.37</v>
      </c>
      <c r="W32">
        <v>14.97</v>
      </c>
      <c r="X32">
        <v>2.99</v>
      </c>
      <c r="Y32">
        <v>3.09</v>
      </c>
      <c r="Z32">
        <v>6.31</v>
      </c>
      <c r="AA32">
        <v>1.33</v>
      </c>
      <c r="AB32">
        <v>0.67</v>
      </c>
      <c r="AC32">
        <v>1.67</v>
      </c>
      <c r="AD32">
        <v>7.15</v>
      </c>
      <c r="AE32">
        <v>7.15</v>
      </c>
      <c r="AF32">
        <v>1.73</v>
      </c>
    </row>
    <row r="33" spans="1:32">
      <c r="A33" t="s">
        <v>75</v>
      </c>
      <c r="B33" s="75">
        <v>260.48</v>
      </c>
      <c r="C33" s="75">
        <v>86.83</v>
      </c>
      <c r="D33" s="135">
        <f t="shared" si="0"/>
        <v>79.55</v>
      </c>
      <c r="E33" s="75"/>
      <c r="F33" s="78">
        <v>1.3</v>
      </c>
      <c r="G33" s="78">
        <v>1.3</v>
      </c>
      <c r="H33" s="78">
        <v>1.33</v>
      </c>
      <c r="I33">
        <v>54.77</v>
      </c>
      <c r="J33">
        <v>270.73</v>
      </c>
      <c r="K33">
        <v>100.83</v>
      </c>
      <c r="L33">
        <v>2.71</v>
      </c>
      <c r="M33">
        <v>15.01</v>
      </c>
      <c r="N33" s="135">
        <v>26.52</v>
      </c>
      <c r="O33" s="135">
        <v>26.52</v>
      </c>
      <c r="P33" s="135">
        <v>26.51</v>
      </c>
      <c r="Q33">
        <v>2.68</v>
      </c>
      <c r="R33">
        <v>30.91</v>
      </c>
      <c r="S33">
        <v>3.1</v>
      </c>
      <c r="T33">
        <v>13.06</v>
      </c>
      <c r="U33">
        <v>4.3600000000000003</v>
      </c>
      <c r="V33">
        <v>4.3499999999999996</v>
      </c>
      <c r="W33">
        <v>31.89</v>
      </c>
      <c r="X33">
        <v>6.38</v>
      </c>
      <c r="Y33">
        <v>7.3</v>
      </c>
      <c r="Z33">
        <v>10.18</v>
      </c>
      <c r="AA33">
        <v>2</v>
      </c>
      <c r="AB33">
        <v>1</v>
      </c>
      <c r="AC33">
        <v>1.57</v>
      </c>
      <c r="AD33">
        <v>7.14</v>
      </c>
      <c r="AE33">
        <v>7.14</v>
      </c>
      <c r="AF33">
        <v>1.73</v>
      </c>
    </row>
    <row r="34" spans="1:32">
      <c r="A34" t="s">
        <v>76</v>
      </c>
      <c r="B34" s="75">
        <v>260.48</v>
      </c>
      <c r="C34" s="75">
        <v>86.83</v>
      </c>
      <c r="D34" s="135">
        <f t="shared" si="0"/>
        <v>79.55</v>
      </c>
      <c r="E34" s="75"/>
      <c r="F34" s="78">
        <v>2.42</v>
      </c>
      <c r="G34" s="78">
        <v>2.42</v>
      </c>
      <c r="H34" s="78">
        <v>2.4900000000000002</v>
      </c>
      <c r="I34">
        <v>54.77</v>
      </c>
      <c r="J34">
        <v>270.73</v>
      </c>
      <c r="K34">
        <v>100.83</v>
      </c>
      <c r="L34">
        <v>2.71</v>
      </c>
      <c r="M34">
        <v>14.41</v>
      </c>
      <c r="N34" s="135">
        <v>26.52</v>
      </c>
      <c r="O34" s="135">
        <v>26.52</v>
      </c>
      <c r="P34" s="135">
        <v>26.51</v>
      </c>
      <c r="Q34">
        <v>2.68</v>
      </c>
      <c r="R34">
        <v>39.44</v>
      </c>
      <c r="S34">
        <v>3.1</v>
      </c>
      <c r="T34">
        <v>13.02</v>
      </c>
      <c r="U34">
        <v>4.34</v>
      </c>
      <c r="V34">
        <v>4.3499999999999996</v>
      </c>
      <c r="W34">
        <v>51.42</v>
      </c>
      <c r="X34">
        <v>10.28</v>
      </c>
      <c r="Y34">
        <v>12.7</v>
      </c>
      <c r="Z34">
        <v>13.5</v>
      </c>
      <c r="AA34">
        <v>8.67</v>
      </c>
      <c r="AB34">
        <v>4.33</v>
      </c>
      <c r="AC34">
        <v>1.55</v>
      </c>
      <c r="AD34">
        <v>6.61</v>
      </c>
      <c r="AE34">
        <v>6.61</v>
      </c>
      <c r="AF34">
        <v>1.73</v>
      </c>
    </row>
    <row r="35" spans="1:32">
      <c r="A35" t="s">
        <v>77</v>
      </c>
      <c r="B35" s="75">
        <v>260.48</v>
      </c>
      <c r="C35" s="75">
        <v>86.83</v>
      </c>
      <c r="D35" s="135">
        <f t="shared" si="0"/>
        <v>86.1</v>
      </c>
      <c r="E35" s="75"/>
      <c r="F35" s="78">
        <v>3.59</v>
      </c>
      <c r="G35" s="78">
        <v>3.59</v>
      </c>
      <c r="H35" s="78">
        <v>3.68</v>
      </c>
      <c r="I35">
        <v>54.77</v>
      </c>
      <c r="J35">
        <v>270.73</v>
      </c>
      <c r="K35">
        <v>100.83</v>
      </c>
      <c r="L35">
        <v>2.71</v>
      </c>
      <c r="M35">
        <v>14.11</v>
      </c>
      <c r="N35" s="135">
        <v>28.7</v>
      </c>
      <c r="O35" s="135">
        <v>28.7</v>
      </c>
      <c r="P35" s="135">
        <v>28.7</v>
      </c>
      <c r="Q35">
        <v>2.68</v>
      </c>
      <c r="R35">
        <v>48.16</v>
      </c>
      <c r="S35">
        <v>3.1</v>
      </c>
      <c r="T35">
        <v>12.95</v>
      </c>
      <c r="U35">
        <v>4.32</v>
      </c>
      <c r="V35">
        <v>4.3099999999999996</v>
      </c>
      <c r="W35">
        <v>71.92</v>
      </c>
      <c r="X35">
        <v>14.38</v>
      </c>
      <c r="Y35">
        <v>18.84</v>
      </c>
      <c r="Z35">
        <v>17.38</v>
      </c>
      <c r="AA35">
        <v>14.67</v>
      </c>
      <c r="AB35">
        <v>7.33</v>
      </c>
      <c r="AC35">
        <v>1.49</v>
      </c>
      <c r="AD35">
        <v>10.08</v>
      </c>
      <c r="AE35">
        <v>10.08</v>
      </c>
      <c r="AF35">
        <v>1.73</v>
      </c>
    </row>
    <row r="36" spans="1:32">
      <c r="A36" t="s">
        <v>78</v>
      </c>
      <c r="B36" s="75">
        <v>260.48</v>
      </c>
      <c r="C36" s="75">
        <v>86.83</v>
      </c>
      <c r="D36" s="135">
        <f t="shared" si="0"/>
        <v>86.1</v>
      </c>
      <c r="E36" s="75"/>
      <c r="F36" s="78">
        <v>4.62</v>
      </c>
      <c r="G36" s="78">
        <v>4.62</v>
      </c>
      <c r="H36" s="78">
        <v>4.7300000000000004</v>
      </c>
      <c r="I36">
        <v>54.77</v>
      </c>
      <c r="J36">
        <v>270.73</v>
      </c>
      <c r="K36">
        <v>100.83</v>
      </c>
      <c r="L36">
        <v>2.71</v>
      </c>
      <c r="M36">
        <v>13.89</v>
      </c>
      <c r="N36" s="135">
        <v>28.7</v>
      </c>
      <c r="O36" s="135">
        <v>28.7</v>
      </c>
      <c r="P36" s="135">
        <v>28.7</v>
      </c>
      <c r="Q36">
        <v>2.68</v>
      </c>
      <c r="R36">
        <v>57.2</v>
      </c>
      <c r="S36">
        <v>3.1</v>
      </c>
      <c r="T36">
        <v>12.86</v>
      </c>
      <c r="U36">
        <v>4.29</v>
      </c>
      <c r="V36">
        <v>4.28</v>
      </c>
      <c r="W36">
        <v>92.98</v>
      </c>
      <c r="X36">
        <v>18.600000000000001</v>
      </c>
      <c r="Y36">
        <v>25.29</v>
      </c>
      <c r="Z36">
        <v>20.75</v>
      </c>
      <c r="AA36">
        <v>18</v>
      </c>
      <c r="AB36">
        <v>9</v>
      </c>
      <c r="AC36">
        <v>1.38</v>
      </c>
      <c r="AD36">
        <v>9.66</v>
      </c>
      <c r="AE36">
        <v>9.66</v>
      </c>
      <c r="AF36">
        <v>1.73</v>
      </c>
    </row>
    <row r="37" spans="1:32">
      <c r="A37" t="s">
        <v>79</v>
      </c>
      <c r="B37" s="75">
        <v>260.48</v>
      </c>
      <c r="C37" s="75">
        <v>86.83</v>
      </c>
      <c r="D37" s="135">
        <f t="shared" si="0"/>
        <v>86.1</v>
      </c>
      <c r="E37" s="75"/>
      <c r="F37" s="78">
        <v>5.83</v>
      </c>
      <c r="G37" s="78">
        <v>5.83</v>
      </c>
      <c r="H37" s="78">
        <v>5.97</v>
      </c>
      <c r="I37">
        <v>57.79</v>
      </c>
      <c r="J37">
        <v>270.73</v>
      </c>
      <c r="K37">
        <v>100.83</v>
      </c>
      <c r="L37">
        <v>2.71</v>
      </c>
      <c r="M37">
        <v>13.54</v>
      </c>
      <c r="N37" s="135">
        <v>28.7</v>
      </c>
      <c r="O37" s="135">
        <v>28.7</v>
      </c>
      <c r="P37" s="135">
        <v>28.7</v>
      </c>
      <c r="Q37">
        <v>2.68</v>
      </c>
      <c r="R37">
        <v>65.64</v>
      </c>
      <c r="S37">
        <v>3.1</v>
      </c>
      <c r="T37">
        <v>12.16</v>
      </c>
      <c r="U37">
        <v>4.05</v>
      </c>
      <c r="V37">
        <v>4.0599999999999996</v>
      </c>
      <c r="W37">
        <v>113.52</v>
      </c>
      <c r="X37">
        <v>22.7</v>
      </c>
      <c r="Y37">
        <v>32.36</v>
      </c>
      <c r="Z37">
        <v>23.86</v>
      </c>
      <c r="AA37">
        <v>28.67</v>
      </c>
      <c r="AB37">
        <v>14.33</v>
      </c>
      <c r="AC37">
        <v>1.48</v>
      </c>
      <c r="AD37">
        <v>9.5299999999999994</v>
      </c>
      <c r="AE37">
        <v>9.5299999999999994</v>
      </c>
      <c r="AF37">
        <v>1.73</v>
      </c>
    </row>
    <row r="38" spans="1:32">
      <c r="A38" t="s">
        <v>80</v>
      </c>
      <c r="B38" s="75">
        <v>260.48</v>
      </c>
      <c r="C38" s="75">
        <v>86.83</v>
      </c>
      <c r="D38" s="135">
        <f t="shared" si="0"/>
        <v>86.1</v>
      </c>
      <c r="E38" s="75"/>
      <c r="F38" s="78">
        <v>7.42</v>
      </c>
      <c r="G38" s="78">
        <v>7.42</v>
      </c>
      <c r="H38" s="78">
        <v>7.6</v>
      </c>
      <c r="I38">
        <v>62.04</v>
      </c>
      <c r="J38">
        <v>270.73</v>
      </c>
      <c r="K38">
        <v>100.83</v>
      </c>
      <c r="L38">
        <v>2.71</v>
      </c>
      <c r="M38">
        <v>13.15</v>
      </c>
      <c r="N38" s="135">
        <v>28.7</v>
      </c>
      <c r="O38" s="135">
        <v>28.7</v>
      </c>
      <c r="P38" s="135">
        <v>28.7</v>
      </c>
      <c r="Q38">
        <v>2.68</v>
      </c>
      <c r="R38">
        <v>74.099999999999994</v>
      </c>
      <c r="S38">
        <v>3.1</v>
      </c>
      <c r="T38">
        <v>11.71</v>
      </c>
      <c r="U38">
        <v>3.9</v>
      </c>
      <c r="V38">
        <v>3.91</v>
      </c>
      <c r="W38">
        <v>132.68</v>
      </c>
      <c r="X38">
        <v>26.54</v>
      </c>
      <c r="Y38">
        <v>38.97</v>
      </c>
      <c r="Z38">
        <v>26.51</v>
      </c>
      <c r="AA38">
        <v>36</v>
      </c>
      <c r="AB38">
        <v>18</v>
      </c>
      <c r="AC38">
        <v>1.51</v>
      </c>
      <c r="AD38">
        <v>8.9600000000000009</v>
      </c>
      <c r="AE38">
        <v>8.9600000000000009</v>
      </c>
      <c r="AF38">
        <v>1.73</v>
      </c>
    </row>
    <row r="39" spans="1:32">
      <c r="A39" t="s">
        <v>81</v>
      </c>
      <c r="B39" s="75">
        <v>260.48</v>
      </c>
      <c r="C39" s="75">
        <v>86.83</v>
      </c>
      <c r="D39" s="135">
        <f t="shared" si="0"/>
        <v>86.1</v>
      </c>
      <c r="E39" s="75"/>
      <c r="F39" s="78">
        <v>9</v>
      </c>
      <c r="G39" s="78">
        <v>9</v>
      </c>
      <c r="H39" s="78">
        <v>9.23</v>
      </c>
      <c r="I39">
        <v>66.290000000000006</v>
      </c>
      <c r="J39">
        <v>270.73</v>
      </c>
      <c r="K39">
        <v>100.83</v>
      </c>
      <c r="L39">
        <v>2.71</v>
      </c>
      <c r="M39">
        <v>12.77</v>
      </c>
      <c r="N39" s="135">
        <v>28.7</v>
      </c>
      <c r="O39" s="135">
        <v>28.7</v>
      </c>
      <c r="P39" s="135">
        <v>28.7</v>
      </c>
      <c r="Q39">
        <v>2.68</v>
      </c>
      <c r="R39">
        <v>80.84</v>
      </c>
      <c r="S39">
        <v>3.1</v>
      </c>
      <c r="T39">
        <v>10.53</v>
      </c>
      <c r="U39">
        <v>3.51</v>
      </c>
      <c r="V39">
        <v>3.52</v>
      </c>
      <c r="W39">
        <v>138.43</v>
      </c>
      <c r="X39">
        <v>27.69</v>
      </c>
      <c r="Y39">
        <v>45.49</v>
      </c>
      <c r="Z39">
        <v>29.76</v>
      </c>
      <c r="AA39">
        <v>43.34</v>
      </c>
      <c r="AB39">
        <v>21.66</v>
      </c>
      <c r="AC39">
        <v>1.57</v>
      </c>
      <c r="AD39">
        <v>2.61</v>
      </c>
      <c r="AE39">
        <v>2.61</v>
      </c>
      <c r="AF39">
        <v>1.73</v>
      </c>
    </row>
    <row r="40" spans="1:32">
      <c r="A40" t="s">
        <v>82</v>
      </c>
      <c r="B40" s="75">
        <v>260.48</v>
      </c>
      <c r="C40" s="75">
        <v>86.83</v>
      </c>
      <c r="D40" s="135">
        <f t="shared" si="0"/>
        <v>86.1</v>
      </c>
      <c r="E40" s="75"/>
      <c r="F40" s="78">
        <v>10.029999999999999</v>
      </c>
      <c r="G40" s="78">
        <v>10.029999999999999</v>
      </c>
      <c r="H40" s="78">
        <v>10.28</v>
      </c>
      <c r="I40">
        <v>70.540000000000006</v>
      </c>
      <c r="J40">
        <v>270.73</v>
      </c>
      <c r="K40">
        <v>100.83</v>
      </c>
      <c r="L40">
        <v>2.71</v>
      </c>
      <c r="M40">
        <v>16.63</v>
      </c>
      <c r="N40" s="135">
        <v>28.7</v>
      </c>
      <c r="O40" s="135">
        <v>28.7</v>
      </c>
      <c r="P40" s="135">
        <v>28.7</v>
      </c>
      <c r="Q40">
        <v>2.68</v>
      </c>
      <c r="R40">
        <v>89.05</v>
      </c>
      <c r="S40">
        <v>3.1</v>
      </c>
      <c r="T40">
        <v>9.61</v>
      </c>
      <c r="U40">
        <v>3.2</v>
      </c>
      <c r="V40">
        <v>3.21</v>
      </c>
      <c r="W40">
        <v>156.72999999999999</v>
      </c>
      <c r="X40">
        <v>31.34</v>
      </c>
      <c r="Y40">
        <v>51.53</v>
      </c>
      <c r="Z40">
        <v>32.24</v>
      </c>
      <c r="AA40">
        <v>47.34</v>
      </c>
      <c r="AB40">
        <v>23.66</v>
      </c>
      <c r="AC40">
        <v>1.68</v>
      </c>
      <c r="AD40">
        <v>2.58</v>
      </c>
      <c r="AE40">
        <v>2.58</v>
      </c>
      <c r="AF40">
        <v>1.73</v>
      </c>
    </row>
    <row r="41" spans="1:32">
      <c r="A41" t="s">
        <v>83</v>
      </c>
      <c r="B41" s="75">
        <v>260.48</v>
      </c>
      <c r="C41" s="75">
        <v>86.83</v>
      </c>
      <c r="D41" s="135">
        <f t="shared" si="0"/>
        <v>86.1</v>
      </c>
      <c r="E41" s="75"/>
      <c r="F41" s="78">
        <v>10.9</v>
      </c>
      <c r="G41" s="78">
        <v>10.9</v>
      </c>
      <c r="H41" s="78">
        <v>11.17</v>
      </c>
      <c r="I41">
        <v>70.540000000000006</v>
      </c>
      <c r="J41">
        <v>270.73</v>
      </c>
      <c r="K41">
        <v>100.83</v>
      </c>
      <c r="L41">
        <v>2.71</v>
      </c>
      <c r="M41">
        <v>16.79</v>
      </c>
      <c r="N41" s="135">
        <v>28.7</v>
      </c>
      <c r="O41" s="135">
        <v>28.7</v>
      </c>
      <c r="P41" s="135">
        <v>28.7</v>
      </c>
      <c r="Q41">
        <v>2.68</v>
      </c>
      <c r="R41">
        <v>96.22</v>
      </c>
      <c r="S41">
        <v>3.1</v>
      </c>
      <c r="T41">
        <v>8.8800000000000008</v>
      </c>
      <c r="U41">
        <v>2.96</v>
      </c>
      <c r="V41">
        <v>2.95</v>
      </c>
      <c r="W41">
        <v>174.28</v>
      </c>
      <c r="X41">
        <v>34.85</v>
      </c>
      <c r="Y41">
        <v>51.82</v>
      </c>
      <c r="Z41">
        <v>34.51</v>
      </c>
      <c r="AA41">
        <v>55.34</v>
      </c>
      <c r="AB41">
        <v>27.66</v>
      </c>
      <c r="AC41">
        <v>1.73</v>
      </c>
      <c r="AD41">
        <v>2.57</v>
      </c>
      <c r="AE41">
        <v>2.57</v>
      </c>
      <c r="AF41">
        <v>1.73</v>
      </c>
    </row>
    <row r="42" spans="1:32">
      <c r="A42" t="s">
        <v>84</v>
      </c>
      <c r="B42" s="75">
        <v>260.48</v>
      </c>
      <c r="C42" s="75">
        <v>86.83</v>
      </c>
      <c r="D42" s="135">
        <f t="shared" si="0"/>
        <v>86.1</v>
      </c>
      <c r="E42" s="75"/>
      <c r="F42" s="78">
        <v>10.77</v>
      </c>
      <c r="G42" s="78">
        <v>10.77</v>
      </c>
      <c r="H42" s="78">
        <v>11.04</v>
      </c>
      <c r="I42">
        <v>74.790000000000006</v>
      </c>
      <c r="J42">
        <v>270.73</v>
      </c>
      <c r="K42">
        <v>100.83</v>
      </c>
      <c r="L42">
        <v>2.71</v>
      </c>
      <c r="M42">
        <v>16.93</v>
      </c>
      <c r="N42" s="135">
        <v>28.7</v>
      </c>
      <c r="O42" s="135">
        <v>28.7</v>
      </c>
      <c r="P42" s="135">
        <v>28.7</v>
      </c>
      <c r="Q42">
        <v>2.68</v>
      </c>
      <c r="R42">
        <v>103.07</v>
      </c>
      <c r="S42">
        <v>3.1</v>
      </c>
      <c r="T42">
        <v>8.5500000000000007</v>
      </c>
      <c r="U42">
        <v>2.85</v>
      </c>
      <c r="V42">
        <v>2.85</v>
      </c>
      <c r="W42">
        <v>188.38</v>
      </c>
      <c r="X42">
        <v>37.67</v>
      </c>
      <c r="Y42">
        <v>56.65</v>
      </c>
      <c r="Z42">
        <v>36.46</v>
      </c>
      <c r="AA42">
        <v>60</v>
      </c>
      <c r="AB42">
        <v>30</v>
      </c>
      <c r="AC42">
        <v>1.75</v>
      </c>
      <c r="AD42">
        <v>2.56</v>
      </c>
      <c r="AE42">
        <v>2.56</v>
      </c>
      <c r="AF42">
        <v>1.73</v>
      </c>
    </row>
    <row r="43" spans="1:32">
      <c r="A43" t="s">
        <v>85</v>
      </c>
      <c r="B43" s="75">
        <v>260.48</v>
      </c>
      <c r="C43" s="75">
        <v>86.83</v>
      </c>
      <c r="D43" s="135">
        <f t="shared" si="0"/>
        <v>86.1</v>
      </c>
      <c r="E43" s="75"/>
      <c r="F43" s="78">
        <v>11.5</v>
      </c>
      <c r="G43" s="78">
        <v>11.5</v>
      </c>
      <c r="H43" s="78">
        <v>11.78</v>
      </c>
      <c r="I43">
        <v>74.790000000000006</v>
      </c>
      <c r="J43">
        <v>270.73</v>
      </c>
      <c r="K43">
        <v>100.83</v>
      </c>
      <c r="L43">
        <v>2.71</v>
      </c>
      <c r="M43">
        <v>17.09</v>
      </c>
      <c r="N43" s="135">
        <v>28.7</v>
      </c>
      <c r="O43" s="135">
        <v>28.7</v>
      </c>
      <c r="P43" s="135">
        <v>28.7</v>
      </c>
      <c r="Q43">
        <v>2.68</v>
      </c>
      <c r="R43">
        <v>108.66</v>
      </c>
      <c r="S43">
        <v>3.1</v>
      </c>
      <c r="T43">
        <v>7.89</v>
      </c>
      <c r="U43">
        <v>2.63</v>
      </c>
      <c r="V43">
        <v>2.63</v>
      </c>
      <c r="W43">
        <v>201.17</v>
      </c>
      <c r="X43">
        <v>40.229999999999997</v>
      </c>
      <c r="Y43">
        <v>60.79</v>
      </c>
      <c r="Z43">
        <v>38.450000000000003</v>
      </c>
      <c r="AA43">
        <v>64.67</v>
      </c>
      <c r="AB43">
        <v>32.33</v>
      </c>
      <c r="AC43">
        <v>1.76</v>
      </c>
      <c r="AD43">
        <v>2.4900000000000002</v>
      </c>
      <c r="AE43">
        <v>2.4900000000000002</v>
      </c>
      <c r="AF43">
        <v>1.73</v>
      </c>
    </row>
    <row r="44" spans="1:32">
      <c r="A44" t="s">
        <v>86</v>
      </c>
      <c r="B44" s="75">
        <v>260.48</v>
      </c>
      <c r="C44" s="75">
        <v>86.83</v>
      </c>
      <c r="D44" s="135">
        <f t="shared" si="0"/>
        <v>86.1</v>
      </c>
      <c r="E44" s="75"/>
      <c r="F44" s="78">
        <v>12.11</v>
      </c>
      <c r="G44" s="78">
        <v>12.11</v>
      </c>
      <c r="H44" s="78">
        <v>12.41</v>
      </c>
      <c r="I44">
        <v>79.040000000000006</v>
      </c>
      <c r="J44">
        <v>270.73</v>
      </c>
      <c r="K44">
        <v>100.83</v>
      </c>
      <c r="L44">
        <v>2.71</v>
      </c>
      <c r="M44">
        <v>17.239999999999998</v>
      </c>
      <c r="N44" s="135">
        <v>28.7</v>
      </c>
      <c r="O44" s="135">
        <v>28.7</v>
      </c>
      <c r="P44" s="135">
        <v>28.7</v>
      </c>
      <c r="Q44">
        <v>2.68</v>
      </c>
      <c r="R44">
        <v>113.13</v>
      </c>
      <c r="S44">
        <v>3.1</v>
      </c>
      <c r="T44">
        <v>7.66</v>
      </c>
      <c r="U44">
        <v>2.56</v>
      </c>
      <c r="V44">
        <v>2.5499999999999998</v>
      </c>
      <c r="W44">
        <v>194.88</v>
      </c>
      <c r="X44">
        <v>38.97</v>
      </c>
      <c r="Y44">
        <v>64.959999999999994</v>
      </c>
      <c r="Z44">
        <v>40.22</v>
      </c>
      <c r="AA44">
        <v>70</v>
      </c>
      <c r="AB44">
        <v>35</v>
      </c>
      <c r="AC44">
        <v>1.85</v>
      </c>
      <c r="AD44">
        <v>2.41</v>
      </c>
      <c r="AE44">
        <v>2.41</v>
      </c>
      <c r="AF44">
        <v>1.73</v>
      </c>
    </row>
    <row r="45" spans="1:32">
      <c r="A45" t="s">
        <v>87</v>
      </c>
      <c r="B45" s="75">
        <v>260.48</v>
      </c>
      <c r="C45" s="75">
        <v>86.83</v>
      </c>
      <c r="D45" s="135">
        <f t="shared" si="0"/>
        <v>86.1</v>
      </c>
      <c r="E45" s="75"/>
      <c r="F45" s="78">
        <v>12.64</v>
      </c>
      <c r="G45" s="78">
        <v>12.64</v>
      </c>
      <c r="H45" s="78">
        <v>12.96</v>
      </c>
      <c r="I45">
        <v>83.28</v>
      </c>
      <c r="J45">
        <v>270.73</v>
      </c>
      <c r="K45">
        <v>100.83</v>
      </c>
      <c r="L45">
        <v>2.71</v>
      </c>
      <c r="M45">
        <v>9.8000000000000007</v>
      </c>
      <c r="N45" s="135">
        <v>28.7</v>
      </c>
      <c r="O45" s="135">
        <v>28.7</v>
      </c>
      <c r="P45" s="135">
        <v>28.7</v>
      </c>
      <c r="Q45">
        <v>2.68</v>
      </c>
      <c r="R45">
        <v>108.75</v>
      </c>
      <c r="S45">
        <v>3.1</v>
      </c>
      <c r="T45">
        <v>7.45</v>
      </c>
      <c r="U45">
        <v>2.48</v>
      </c>
      <c r="V45">
        <v>2.4900000000000002</v>
      </c>
      <c r="W45">
        <v>204.86</v>
      </c>
      <c r="X45">
        <v>40.97</v>
      </c>
      <c r="Y45">
        <v>68.64</v>
      </c>
      <c r="Z45">
        <v>41.85</v>
      </c>
      <c r="AA45">
        <v>75.34</v>
      </c>
      <c r="AB45">
        <v>37.659999999999997</v>
      </c>
      <c r="AC45">
        <v>1.88</v>
      </c>
      <c r="AD45">
        <v>2.17</v>
      </c>
      <c r="AE45">
        <v>2.17</v>
      </c>
      <c r="AF45">
        <v>1.73</v>
      </c>
    </row>
    <row r="46" spans="1:32">
      <c r="A46" t="s">
        <v>88</v>
      </c>
      <c r="B46" s="75">
        <v>260.48</v>
      </c>
      <c r="C46" s="75">
        <v>86.83</v>
      </c>
      <c r="D46" s="135">
        <f t="shared" si="0"/>
        <v>86.1</v>
      </c>
      <c r="E46" s="75"/>
      <c r="F46" s="78">
        <v>13.08</v>
      </c>
      <c r="G46" s="78">
        <v>13.08</v>
      </c>
      <c r="H46" s="78">
        <v>13.41</v>
      </c>
      <c r="I46">
        <v>87.54</v>
      </c>
      <c r="J46">
        <v>270.73</v>
      </c>
      <c r="K46">
        <v>100.83</v>
      </c>
      <c r="L46">
        <v>2.71</v>
      </c>
      <c r="M46">
        <v>9.5299999999999994</v>
      </c>
      <c r="N46" s="135">
        <v>28.7</v>
      </c>
      <c r="O46" s="135">
        <v>28.7</v>
      </c>
      <c r="P46" s="135">
        <v>28.7</v>
      </c>
      <c r="Q46">
        <v>2.68</v>
      </c>
      <c r="R46">
        <v>112.39</v>
      </c>
      <c r="S46">
        <v>3.1</v>
      </c>
      <c r="T46">
        <v>6.79</v>
      </c>
      <c r="U46">
        <v>2.2599999999999998</v>
      </c>
      <c r="V46">
        <v>2.27</v>
      </c>
      <c r="W46">
        <v>211.28</v>
      </c>
      <c r="X46">
        <v>42.26</v>
      </c>
      <c r="Y46">
        <v>71.5</v>
      </c>
      <c r="Z46">
        <v>43.31</v>
      </c>
      <c r="AA46">
        <v>83.34</v>
      </c>
      <c r="AB46">
        <v>41.66</v>
      </c>
      <c r="AC46">
        <v>1.95</v>
      </c>
      <c r="AD46">
        <v>2.1</v>
      </c>
      <c r="AE46">
        <v>2.1</v>
      </c>
      <c r="AF46">
        <v>1.73</v>
      </c>
    </row>
    <row r="47" spans="1:32">
      <c r="A47" t="s">
        <v>89</v>
      </c>
      <c r="B47" s="75">
        <v>260.48</v>
      </c>
      <c r="C47" s="75">
        <v>86.83</v>
      </c>
      <c r="D47" s="135">
        <f t="shared" si="0"/>
        <v>86.1</v>
      </c>
      <c r="E47" s="75"/>
      <c r="F47" s="78">
        <v>13.41</v>
      </c>
      <c r="G47" s="78">
        <v>13.41</v>
      </c>
      <c r="H47" s="78">
        <v>13.75</v>
      </c>
      <c r="I47">
        <v>91.78</v>
      </c>
      <c r="J47">
        <v>270.73</v>
      </c>
      <c r="K47">
        <v>100.83</v>
      </c>
      <c r="L47">
        <v>2.87</v>
      </c>
      <c r="M47">
        <v>9.24</v>
      </c>
      <c r="N47" s="135">
        <v>28.7</v>
      </c>
      <c r="O47" s="135">
        <v>28.7</v>
      </c>
      <c r="P47" s="135">
        <v>28.7</v>
      </c>
      <c r="Q47">
        <v>2.68</v>
      </c>
      <c r="R47">
        <v>115.58</v>
      </c>
      <c r="S47">
        <v>3.15</v>
      </c>
      <c r="T47">
        <v>6.49</v>
      </c>
      <c r="U47">
        <v>2.16</v>
      </c>
      <c r="V47">
        <v>2.17</v>
      </c>
      <c r="W47">
        <v>214.56</v>
      </c>
      <c r="X47">
        <v>42.91</v>
      </c>
      <c r="Y47">
        <v>65.8</v>
      </c>
      <c r="Z47">
        <v>44.46</v>
      </c>
      <c r="AA47">
        <v>82.67</v>
      </c>
      <c r="AB47">
        <v>41.33</v>
      </c>
      <c r="AC47">
        <v>2.0499999999999998</v>
      </c>
      <c r="AD47">
        <v>2.08</v>
      </c>
      <c r="AE47">
        <v>2.08</v>
      </c>
      <c r="AF47">
        <v>1.73</v>
      </c>
    </row>
    <row r="48" spans="1:32">
      <c r="A48" t="s">
        <v>90</v>
      </c>
      <c r="B48" s="75">
        <v>260.48</v>
      </c>
      <c r="C48" s="75">
        <v>86.83</v>
      </c>
      <c r="D48" s="135">
        <f t="shared" si="0"/>
        <v>86.1</v>
      </c>
      <c r="E48" s="75"/>
      <c r="F48" s="78">
        <v>13.73</v>
      </c>
      <c r="G48" s="78">
        <v>13.73</v>
      </c>
      <c r="H48" s="78">
        <v>14.06</v>
      </c>
      <c r="I48">
        <v>96.04</v>
      </c>
      <c r="J48">
        <v>270.73</v>
      </c>
      <c r="K48">
        <v>100.83</v>
      </c>
      <c r="L48">
        <v>2.87</v>
      </c>
      <c r="M48">
        <v>9.33</v>
      </c>
      <c r="N48" s="135">
        <v>28.7</v>
      </c>
      <c r="O48" s="135">
        <v>28.7</v>
      </c>
      <c r="P48" s="135">
        <v>28.7</v>
      </c>
      <c r="Q48">
        <v>2.68</v>
      </c>
      <c r="R48">
        <v>118.32</v>
      </c>
      <c r="S48">
        <v>3.15</v>
      </c>
      <c r="T48">
        <v>5.76</v>
      </c>
      <c r="U48">
        <v>1.92</v>
      </c>
      <c r="V48">
        <v>1.92</v>
      </c>
      <c r="W48">
        <v>216.97</v>
      </c>
      <c r="X48">
        <v>43.39</v>
      </c>
      <c r="Y48">
        <v>67.78</v>
      </c>
      <c r="Z48">
        <v>45.04</v>
      </c>
      <c r="AA48">
        <v>82</v>
      </c>
      <c r="AB48">
        <v>41</v>
      </c>
      <c r="AC48">
        <v>2.11</v>
      </c>
      <c r="AD48">
        <v>2.06</v>
      </c>
      <c r="AE48">
        <v>2.06</v>
      </c>
      <c r="AF48">
        <v>1.73</v>
      </c>
    </row>
    <row r="49" spans="1:32">
      <c r="A49" t="s">
        <v>91</v>
      </c>
      <c r="B49" s="75">
        <v>260.48</v>
      </c>
      <c r="C49" s="75">
        <v>86.83</v>
      </c>
      <c r="D49" s="135">
        <f t="shared" si="0"/>
        <v>86.1</v>
      </c>
      <c r="E49" s="75"/>
      <c r="F49" s="78">
        <v>14.01</v>
      </c>
      <c r="G49" s="78">
        <v>14.01</v>
      </c>
      <c r="H49" s="78">
        <v>14.35</v>
      </c>
      <c r="I49">
        <v>100.28</v>
      </c>
      <c r="J49">
        <v>270.73</v>
      </c>
      <c r="K49">
        <v>100.83</v>
      </c>
      <c r="L49">
        <v>2.87</v>
      </c>
      <c r="M49">
        <v>9.1300000000000008</v>
      </c>
      <c r="N49" s="135">
        <v>28.7</v>
      </c>
      <c r="O49" s="135">
        <v>28.7</v>
      </c>
      <c r="P49" s="135">
        <v>28.7</v>
      </c>
      <c r="Q49">
        <v>2.68</v>
      </c>
      <c r="R49">
        <v>120.52</v>
      </c>
      <c r="S49">
        <v>3.15</v>
      </c>
      <c r="T49">
        <v>4.8899999999999997</v>
      </c>
      <c r="U49">
        <v>1.63</v>
      </c>
      <c r="V49">
        <v>1.64</v>
      </c>
      <c r="W49">
        <v>216.97</v>
      </c>
      <c r="X49">
        <v>43.39</v>
      </c>
      <c r="Y49">
        <v>69.3</v>
      </c>
      <c r="Z49">
        <v>46.64</v>
      </c>
      <c r="AA49">
        <v>82</v>
      </c>
      <c r="AB49">
        <v>41</v>
      </c>
      <c r="AC49">
        <v>2.04</v>
      </c>
      <c r="AD49">
        <v>2.0499999999999998</v>
      </c>
      <c r="AE49">
        <v>2.0499999999999998</v>
      </c>
      <c r="AF49">
        <v>1.73</v>
      </c>
    </row>
    <row r="50" spans="1:32">
      <c r="A50" t="s">
        <v>92</v>
      </c>
      <c r="B50" s="75">
        <v>260.48</v>
      </c>
      <c r="C50" s="75">
        <v>86.83</v>
      </c>
      <c r="D50" s="135">
        <f t="shared" si="0"/>
        <v>86.1</v>
      </c>
      <c r="E50" s="75"/>
      <c r="F50" s="78">
        <v>14.17</v>
      </c>
      <c r="G50" s="78">
        <v>14.17</v>
      </c>
      <c r="H50" s="78">
        <v>14.53</v>
      </c>
      <c r="I50">
        <v>104.54</v>
      </c>
      <c r="J50">
        <v>270.73</v>
      </c>
      <c r="K50">
        <v>100.83</v>
      </c>
      <c r="L50">
        <v>2.87</v>
      </c>
      <c r="M50">
        <v>8.94</v>
      </c>
      <c r="N50" s="135">
        <v>28.7</v>
      </c>
      <c r="O50" s="135">
        <v>28.7</v>
      </c>
      <c r="P50" s="135">
        <v>28.7</v>
      </c>
      <c r="Q50">
        <v>2.68</v>
      </c>
      <c r="R50">
        <v>122.24</v>
      </c>
      <c r="S50">
        <v>3.15</v>
      </c>
      <c r="T50">
        <v>4.1399999999999997</v>
      </c>
      <c r="U50">
        <v>1.38</v>
      </c>
      <c r="V50">
        <v>1.39</v>
      </c>
      <c r="W50">
        <v>216.97</v>
      </c>
      <c r="X50">
        <v>43.39</v>
      </c>
      <c r="Y50">
        <v>70.709999999999994</v>
      </c>
      <c r="Z50">
        <v>46.3</v>
      </c>
      <c r="AA50">
        <v>82</v>
      </c>
      <c r="AB50">
        <v>41</v>
      </c>
      <c r="AC50">
        <v>2</v>
      </c>
      <c r="AD50">
        <v>5.88</v>
      </c>
      <c r="AE50">
        <v>5.88</v>
      </c>
      <c r="AF50">
        <v>1.73</v>
      </c>
    </row>
    <row r="51" spans="1:32">
      <c r="A51" t="s">
        <v>93</v>
      </c>
      <c r="B51" s="75">
        <v>260.48</v>
      </c>
      <c r="C51" s="75">
        <v>86.83</v>
      </c>
      <c r="D51" s="135">
        <f t="shared" si="0"/>
        <v>86.1</v>
      </c>
      <c r="E51" s="75"/>
      <c r="F51" s="78">
        <v>14.23</v>
      </c>
      <c r="G51" s="78">
        <v>14.23</v>
      </c>
      <c r="H51" s="78">
        <v>14.58</v>
      </c>
      <c r="I51">
        <v>108.78</v>
      </c>
      <c r="J51">
        <v>270.73</v>
      </c>
      <c r="K51">
        <v>100.83</v>
      </c>
      <c r="L51">
        <v>2.87</v>
      </c>
      <c r="M51">
        <v>9.24</v>
      </c>
      <c r="N51" s="135">
        <v>28.7</v>
      </c>
      <c r="O51" s="135">
        <v>28.7</v>
      </c>
      <c r="P51" s="135">
        <v>28.7</v>
      </c>
      <c r="Q51">
        <v>2.68</v>
      </c>
      <c r="R51">
        <v>117.37</v>
      </c>
      <c r="S51">
        <v>3.24</v>
      </c>
      <c r="T51">
        <v>4.1100000000000003</v>
      </c>
      <c r="U51">
        <v>1.37</v>
      </c>
      <c r="V51">
        <v>1.37</v>
      </c>
      <c r="W51">
        <v>216.97</v>
      </c>
      <c r="X51">
        <v>43.39</v>
      </c>
      <c r="Y51">
        <v>67.38</v>
      </c>
      <c r="Z51">
        <v>46.69</v>
      </c>
      <c r="AA51">
        <v>82</v>
      </c>
      <c r="AB51">
        <v>41</v>
      </c>
      <c r="AC51">
        <v>1.89</v>
      </c>
      <c r="AD51">
        <v>5.75</v>
      </c>
      <c r="AE51">
        <v>5.75</v>
      </c>
      <c r="AF51">
        <v>1.73</v>
      </c>
    </row>
    <row r="52" spans="1:32">
      <c r="A52" t="s">
        <v>94</v>
      </c>
      <c r="B52" s="75">
        <v>260.48</v>
      </c>
      <c r="C52" s="75">
        <v>86.83</v>
      </c>
      <c r="D52" s="135">
        <f t="shared" si="0"/>
        <v>86.1</v>
      </c>
      <c r="E52" s="75"/>
      <c r="F52" s="78">
        <v>14.22</v>
      </c>
      <c r="G52" s="78">
        <v>14.22</v>
      </c>
      <c r="H52" s="78">
        <v>14.57</v>
      </c>
      <c r="I52">
        <v>113.04</v>
      </c>
      <c r="J52">
        <v>270.73</v>
      </c>
      <c r="K52">
        <v>100.83</v>
      </c>
      <c r="L52">
        <v>2.87</v>
      </c>
      <c r="M52">
        <v>8.67</v>
      </c>
      <c r="N52" s="135">
        <v>28.7</v>
      </c>
      <c r="O52" s="135">
        <v>28.7</v>
      </c>
      <c r="P52" s="135">
        <v>28.7</v>
      </c>
      <c r="Q52">
        <v>2.68</v>
      </c>
      <c r="R52">
        <v>117.89</v>
      </c>
      <c r="S52">
        <v>3.24</v>
      </c>
      <c r="T52">
        <v>4.16</v>
      </c>
      <c r="U52">
        <v>1.39</v>
      </c>
      <c r="V52">
        <v>1.37</v>
      </c>
      <c r="W52">
        <v>216.97</v>
      </c>
      <c r="X52">
        <v>43.39</v>
      </c>
      <c r="Y52">
        <v>67.92</v>
      </c>
      <c r="Z52">
        <v>45.99</v>
      </c>
      <c r="AA52">
        <v>82</v>
      </c>
      <c r="AB52">
        <v>41</v>
      </c>
      <c r="AC52">
        <v>1.83</v>
      </c>
      <c r="AD52">
        <v>5.67</v>
      </c>
      <c r="AE52">
        <v>5.67</v>
      </c>
      <c r="AF52">
        <v>1.73</v>
      </c>
    </row>
    <row r="53" spans="1:32">
      <c r="A53" t="s">
        <v>95</v>
      </c>
      <c r="B53" s="75">
        <v>260.48</v>
      </c>
      <c r="C53" s="75">
        <v>86.83</v>
      </c>
      <c r="D53" s="135">
        <f t="shared" si="0"/>
        <v>86.1</v>
      </c>
      <c r="E53" s="75"/>
      <c r="F53" s="78">
        <v>14.15</v>
      </c>
      <c r="G53" s="78">
        <v>14.15</v>
      </c>
      <c r="H53" s="78">
        <v>14.51</v>
      </c>
      <c r="I53">
        <v>115.58</v>
      </c>
      <c r="J53">
        <v>270.73</v>
      </c>
      <c r="K53">
        <v>100.83</v>
      </c>
      <c r="L53">
        <v>2.87</v>
      </c>
      <c r="M53">
        <v>5.01</v>
      </c>
      <c r="N53" s="135">
        <v>28.7</v>
      </c>
      <c r="O53" s="135">
        <v>28.7</v>
      </c>
      <c r="P53" s="135">
        <v>28.7</v>
      </c>
      <c r="Q53">
        <v>2.68</v>
      </c>
      <c r="R53">
        <v>117.84</v>
      </c>
      <c r="S53">
        <v>3.24</v>
      </c>
      <c r="T53">
        <v>4.75</v>
      </c>
      <c r="U53">
        <v>1.58</v>
      </c>
      <c r="V53">
        <v>1.59</v>
      </c>
      <c r="W53">
        <v>216.97</v>
      </c>
      <c r="X53">
        <v>43.39</v>
      </c>
      <c r="Y53">
        <v>68.09</v>
      </c>
      <c r="Z53">
        <v>46.32</v>
      </c>
      <c r="AA53">
        <v>82</v>
      </c>
      <c r="AB53">
        <v>41</v>
      </c>
      <c r="AC53">
        <v>1.74</v>
      </c>
      <c r="AD53">
        <v>5.66</v>
      </c>
      <c r="AE53">
        <v>5.66</v>
      </c>
      <c r="AF53">
        <v>1.73</v>
      </c>
    </row>
    <row r="54" spans="1:32">
      <c r="A54" t="s">
        <v>96</v>
      </c>
      <c r="B54" s="75">
        <v>260.48</v>
      </c>
      <c r="C54" s="75">
        <v>86.83</v>
      </c>
      <c r="D54" s="135">
        <f t="shared" si="0"/>
        <v>86.1</v>
      </c>
      <c r="E54" s="75"/>
      <c r="F54" s="78">
        <v>14.03</v>
      </c>
      <c r="G54" s="78">
        <v>14.03</v>
      </c>
      <c r="H54" s="78">
        <v>14.37</v>
      </c>
      <c r="I54">
        <v>115.58</v>
      </c>
      <c r="J54">
        <v>270.73</v>
      </c>
      <c r="K54">
        <v>100.83</v>
      </c>
      <c r="L54">
        <v>2.87</v>
      </c>
      <c r="M54">
        <v>4.88</v>
      </c>
      <c r="N54" s="135">
        <v>28.7</v>
      </c>
      <c r="O54" s="135">
        <v>28.7</v>
      </c>
      <c r="P54" s="135">
        <v>28.7</v>
      </c>
      <c r="Q54">
        <v>2.68</v>
      </c>
      <c r="R54">
        <v>117.22</v>
      </c>
      <c r="S54">
        <v>3.24</v>
      </c>
      <c r="T54">
        <v>4.8499999999999996</v>
      </c>
      <c r="U54">
        <v>1.62</v>
      </c>
      <c r="V54">
        <v>1.61</v>
      </c>
      <c r="W54">
        <v>216.97</v>
      </c>
      <c r="X54">
        <v>43.39</v>
      </c>
      <c r="Y54">
        <v>67.78</v>
      </c>
      <c r="Z54">
        <v>46.81</v>
      </c>
      <c r="AA54">
        <v>82</v>
      </c>
      <c r="AB54">
        <v>41</v>
      </c>
      <c r="AC54">
        <v>1.69</v>
      </c>
      <c r="AD54">
        <v>5.42</v>
      </c>
      <c r="AE54">
        <v>5.42</v>
      </c>
      <c r="AF54">
        <v>1.73</v>
      </c>
    </row>
    <row r="55" spans="1:32">
      <c r="A55" t="s">
        <v>97</v>
      </c>
      <c r="B55" s="75">
        <v>260.48</v>
      </c>
      <c r="C55" s="75">
        <v>74.78</v>
      </c>
      <c r="D55" s="135">
        <f t="shared" si="0"/>
        <v>86.1</v>
      </c>
      <c r="E55" s="75"/>
      <c r="F55" s="78">
        <v>13.81</v>
      </c>
      <c r="G55" s="78">
        <v>13.81</v>
      </c>
      <c r="H55" s="78">
        <v>14.16</v>
      </c>
      <c r="I55">
        <v>115.58</v>
      </c>
      <c r="J55">
        <v>270.73</v>
      </c>
      <c r="K55">
        <v>48.05</v>
      </c>
      <c r="L55">
        <v>2.87</v>
      </c>
      <c r="M55">
        <v>4.8499999999999996</v>
      </c>
      <c r="N55" s="135">
        <v>28.7</v>
      </c>
      <c r="O55" s="135">
        <v>28.7</v>
      </c>
      <c r="P55" s="135">
        <v>28.7</v>
      </c>
      <c r="Q55">
        <v>2.83</v>
      </c>
      <c r="R55">
        <v>115.1</v>
      </c>
      <c r="S55">
        <v>3.24</v>
      </c>
      <c r="T55">
        <v>5.04</v>
      </c>
      <c r="U55">
        <v>1.68</v>
      </c>
      <c r="V55">
        <v>1.68</v>
      </c>
      <c r="W55">
        <v>216.97</v>
      </c>
      <c r="X55">
        <v>43.39</v>
      </c>
      <c r="Y55">
        <v>67.61</v>
      </c>
      <c r="Z55">
        <v>47.55</v>
      </c>
      <c r="AA55">
        <v>69.34</v>
      </c>
      <c r="AB55">
        <v>34.659999999999997</v>
      </c>
      <c r="AC55">
        <v>1.64</v>
      </c>
      <c r="AD55">
        <v>5.45</v>
      </c>
      <c r="AE55">
        <v>5.45</v>
      </c>
      <c r="AF55">
        <v>1.73</v>
      </c>
    </row>
    <row r="56" spans="1:32">
      <c r="A56" t="s">
        <v>98</v>
      </c>
      <c r="B56" s="75">
        <v>260.48</v>
      </c>
      <c r="C56" s="75">
        <v>74.78</v>
      </c>
      <c r="D56" s="135">
        <f t="shared" si="0"/>
        <v>86.1</v>
      </c>
      <c r="E56" s="75"/>
      <c r="F56" s="78">
        <v>13.55</v>
      </c>
      <c r="G56" s="78">
        <v>13.55</v>
      </c>
      <c r="H56" s="78">
        <v>13.89</v>
      </c>
      <c r="I56">
        <v>115.58</v>
      </c>
      <c r="J56">
        <v>270.73</v>
      </c>
      <c r="K56">
        <v>48.05</v>
      </c>
      <c r="L56">
        <v>2.87</v>
      </c>
      <c r="M56">
        <v>4.8</v>
      </c>
      <c r="N56" s="135">
        <v>28.7</v>
      </c>
      <c r="O56" s="135">
        <v>28.7</v>
      </c>
      <c r="P56" s="135">
        <v>28.7</v>
      </c>
      <c r="Q56">
        <v>2.83</v>
      </c>
      <c r="R56">
        <v>111.43</v>
      </c>
      <c r="S56">
        <v>3.24</v>
      </c>
      <c r="T56">
        <v>5.89</v>
      </c>
      <c r="U56">
        <v>1.96</v>
      </c>
      <c r="V56">
        <v>1.96</v>
      </c>
      <c r="W56">
        <v>216.97</v>
      </c>
      <c r="X56">
        <v>43.39</v>
      </c>
      <c r="Y56">
        <v>67</v>
      </c>
      <c r="Z56">
        <v>46.04</v>
      </c>
      <c r="AA56">
        <v>69.34</v>
      </c>
      <c r="AB56">
        <v>34.659999999999997</v>
      </c>
      <c r="AC56">
        <v>1.54</v>
      </c>
      <c r="AD56">
        <v>5.5</v>
      </c>
      <c r="AE56">
        <v>5.5</v>
      </c>
      <c r="AF56">
        <v>1.73</v>
      </c>
    </row>
    <row r="57" spans="1:32">
      <c r="A57" t="s">
        <v>99</v>
      </c>
      <c r="B57" s="75">
        <v>260.48</v>
      </c>
      <c r="C57" s="75">
        <v>74.78</v>
      </c>
      <c r="D57" s="135">
        <f t="shared" si="0"/>
        <v>86.1</v>
      </c>
      <c r="E57" s="75"/>
      <c r="F57" s="78">
        <v>13.23</v>
      </c>
      <c r="G57" s="78">
        <v>13.23</v>
      </c>
      <c r="H57" s="78">
        <v>13.56</v>
      </c>
      <c r="I57">
        <v>115.58</v>
      </c>
      <c r="J57">
        <v>270.73</v>
      </c>
      <c r="K57">
        <v>48.05</v>
      </c>
      <c r="L57">
        <v>2.87</v>
      </c>
      <c r="M57">
        <v>4.75</v>
      </c>
      <c r="N57" s="135">
        <v>28.7</v>
      </c>
      <c r="O57" s="135">
        <v>28.7</v>
      </c>
      <c r="P57" s="135">
        <v>28.7</v>
      </c>
      <c r="Q57">
        <v>2.83</v>
      </c>
      <c r="R57">
        <v>107.33</v>
      </c>
      <c r="S57">
        <v>3.24</v>
      </c>
      <c r="T57">
        <v>6.62</v>
      </c>
      <c r="U57">
        <v>2.21</v>
      </c>
      <c r="V57">
        <v>2.21</v>
      </c>
      <c r="W57">
        <v>214.73</v>
      </c>
      <c r="X57">
        <v>42.95</v>
      </c>
      <c r="Y57">
        <v>65.930000000000007</v>
      </c>
      <c r="Z57">
        <v>45.69</v>
      </c>
      <c r="AA57">
        <v>70</v>
      </c>
      <c r="AB57">
        <v>35</v>
      </c>
      <c r="AC57">
        <v>1.49</v>
      </c>
      <c r="AD57">
        <v>5.29</v>
      </c>
      <c r="AE57">
        <v>5.29</v>
      </c>
      <c r="AF57">
        <v>1.73</v>
      </c>
    </row>
    <row r="58" spans="1:32">
      <c r="A58" t="s">
        <v>100</v>
      </c>
      <c r="B58" s="75">
        <v>260.48</v>
      </c>
      <c r="C58" s="75">
        <v>74.78</v>
      </c>
      <c r="D58" s="135">
        <f t="shared" si="0"/>
        <v>86.1</v>
      </c>
      <c r="E58" s="75"/>
      <c r="F58" s="78">
        <v>12.81</v>
      </c>
      <c r="G58" s="78">
        <v>12.81</v>
      </c>
      <c r="H58" s="78">
        <v>13.14</v>
      </c>
      <c r="I58">
        <v>115.58</v>
      </c>
      <c r="J58">
        <v>270.73</v>
      </c>
      <c r="K58">
        <v>48.05</v>
      </c>
      <c r="L58">
        <v>2.87</v>
      </c>
      <c r="M58">
        <v>4.76</v>
      </c>
      <c r="N58" s="135">
        <v>28.7</v>
      </c>
      <c r="O58" s="135">
        <v>28.7</v>
      </c>
      <c r="P58" s="135">
        <v>28.7</v>
      </c>
      <c r="Q58">
        <v>2.83</v>
      </c>
      <c r="R58">
        <v>97.85</v>
      </c>
      <c r="S58">
        <v>3.24</v>
      </c>
      <c r="T58">
        <v>7.41</v>
      </c>
      <c r="U58">
        <v>2.4700000000000002</v>
      </c>
      <c r="V58">
        <v>2.48</v>
      </c>
      <c r="W58">
        <v>212.11</v>
      </c>
      <c r="X58">
        <v>42.42</v>
      </c>
      <c r="Y58">
        <v>82.7</v>
      </c>
      <c r="Z58">
        <v>43.71</v>
      </c>
      <c r="AA58">
        <v>71.34</v>
      </c>
      <c r="AB58">
        <v>35.659999999999997</v>
      </c>
      <c r="AC58">
        <v>1.39</v>
      </c>
      <c r="AD58">
        <v>5.3</v>
      </c>
      <c r="AE58">
        <v>5.3</v>
      </c>
      <c r="AF58">
        <v>1.73</v>
      </c>
    </row>
    <row r="59" spans="1:32">
      <c r="A59" t="s">
        <v>101</v>
      </c>
      <c r="B59" s="75">
        <v>260.48</v>
      </c>
      <c r="C59" s="75">
        <v>86.83</v>
      </c>
      <c r="D59" s="135">
        <f t="shared" si="0"/>
        <v>86.1</v>
      </c>
      <c r="E59" s="75"/>
      <c r="F59" s="78">
        <v>12.42</v>
      </c>
      <c r="G59" s="78">
        <v>12.42</v>
      </c>
      <c r="H59" s="78">
        <v>12.73</v>
      </c>
      <c r="I59">
        <v>115.58</v>
      </c>
      <c r="J59">
        <v>270.73</v>
      </c>
      <c r="K59">
        <v>100.83</v>
      </c>
      <c r="L59">
        <v>3.1</v>
      </c>
      <c r="M59">
        <v>4.78</v>
      </c>
      <c r="N59" s="135">
        <v>28.7</v>
      </c>
      <c r="O59" s="135">
        <v>28.7</v>
      </c>
      <c r="P59" s="135">
        <v>28.7</v>
      </c>
      <c r="Q59">
        <v>2.83</v>
      </c>
      <c r="R59">
        <v>93.49</v>
      </c>
      <c r="S59">
        <v>3.33</v>
      </c>
      <c r="T59">
        <v>7.79</v>
      </c>
      <c r="U59">
        <v>2.6</v>
      </c>
      <c r="V59">
        <v>2.59</v>
      </c>
      <c r="W59">
        <v>206.38</v>
      </c>
      <c r="X59">
        <v>41.28</v>
      </c>
      <c r="Y59">
        <v>76.11</v>
      </c>
      <c r="Z59">
        <v>41.52</v>
      </c>
      <c r="AA59">
        <v>69.34</v>
      </c>
      <c r="AB59">
        <v>34.659999999999997</v>
      </c>
      <c r="AC59">
        <v>1.35</v>
      </c>
      <c r="AD59">
        <v>5.0599999999999996</v>
      </c>
      <c r="AE59">
        <v>5.0599999999999996</v>
      </c>
      <c r="AF59">
        <v>1.73</v>
      </c>
    </row>
    <row r="60" spans="1:32">
      <c r="A60" t="s">
        <v>102</v>
      </c>
      <c r="B60" s="75">
        <v>260.48</v>
      </c>
      <c r="C60" s="75">
        <v>86.83</v>
      </c>
      <c r="D60" s="135">
        <f t="shared" si="0"/>
        <v>86.1</v>
      </c>
      <c r="E60" s="75"/>
      <c r="F60" s="78">
        <v>11.87</v>
      </c>
      <c r="G60" s="78">
        <v>11.87</v>
      </c>
      <c r="H60" s="78">
        <v>12.16</v>
      </c>
      <c r="I60">
        <v>115.58</v>
      </c>
      <c r="J60">
        <v>270.73</v>
      </c>
      <c r="K60">
        <v>100.83</v>
      </c>
      <c r="L60">
        <v>3.1</v>
      </c>
      <c r="M60">
        <v>5.41</v>
      </c>
      <c r="N60" s="135">
        <v>28.7</v>
      </c>
      <c r="O60" s="135">
        <v>28.7</v>
      </c>
      <c r="P60" s="135">
        <v>28.7</v>
      </c>
      <c r="Q60">
        <v>2.83</v>
      </c>
      <c r="R60">
        <v>88.65</v>
      </c>
      <c r="S60">
        <v>3.33</v>
      </c>
      <c r="T60">
        <v>8.6199999999999992</v>
      </c>
      <c r="U60">
        <v>2.87</v>
      </c>
      <c r="V60">
        <v>2.88</v>
      </c>
      <c r="W60">
        <v>197.67</v>
      </c>
      <c r="X60">
        <v>39.53</v>
      </c>
      <c r="Y60">
        <v>73.489999999999995</v>
      </c>
      <c r="Z60">
        <v>39.130000000000003</v>
      </c>
      <c r="AA60">
        <v>68</v>
      </c>
      <c r="AB60">
        <v>34</v>
      </c>
      <c r="AC60">
        <v>1.33</v>
      </c>
      <c r="AD60">
        <v>5.27</v>
      </c>
      <c r="AE60">
        <v>5.27</v>
      </c>
      <c r="AF60">
        <v>1.73</v>
      </c>
    </row>
    <row r="61" spans="1:32">
      <c r="A61" t="s">
        <v>103</v>
      </c>
      <c r="B61" s="75">
        <v>260.48</v>
      </c>
      <c r="C61" s="75">
        <v>86.83</v>
      </c>
      <c r="D61" s="135">
        <f t="shared" si="0"/>
        <v>86.1</v>
      </c>
      <c r="E61" s="75"/>
      <c r="F61" s="78">
        <v>11.3</v>
      </c>
      <c r="G61" s="78">
        <v>11.3</v>
      </c>
      <c r="H61" s="78">
        <v>11.58</v>
      </c>
      <c r="I61">
        <v>115.58</v>
      </c>
      <c r="J61">
        <v>270.73</v>
      </c>
      <c r="K61">
        <v>100.83</v>
      </c>
      <c r="L61">
        <v>3.1</v>
      </c>
      <c r="M61">
        <v>5.79</v>
      </c>
      <c r="N61" s="135">
        <v>28.7</v>
      </c>
      <c r="O61" s="135">
        <v>28.7</v>
      </c>
      <c r="P61" s="135">
        <v>28.7</v>
      </c>
      <c r="Q61">
        <v>2.83</v>
      </c>
      <c r="R61">
        <v>82.66</v>
      </c>
      <c r="S61">
        <v>3.33</v>
      </c>
      <c r="T61">
        <v>9.4</v>
      </c>
      <c r="U61">
        <v>3.13</v>
      </c>
      <c r="V61">
        <v>3.15</v>
      </c>
      <c r="W61">
        <v>187.1</v>
      </c>
      <c r="X61">
        <v>37.42</v>
      </c>
      <c r="Y61">
        <v>70.31</v>
      </c>
      <c r="Z61">
        <v>36.54</v>
      </c>
      <c r="AA61">
        <v>63.34</v>
      </c>
      <c r="AB61">
        <v>31.66</v>
      </c>
      <c r="AC61">
        <v>1.53</v>
      </c>
      <c r="AD61">
        <v>5.0599999999999996</v>
      </c>
      <c r="AE61">
        <v>5.0599999999999996</v>
      </c>
      <c r="AF61">
        <v>1.73</v>
      </c>
    </row>
    <row r="62" spans="1:32">
      <c r="A62" t="s">
        <v>104</v>
      </c>
      <c r="B62" s="75">
        <v>260.48</v>
      </c>
      <c r="C62" s="75">
        <v>86.83</v>
      </c>
      <c r="D62" s="135">
        <f t="shared" si="0"/>
        <v>86.1</v>
      </c>
      <c r="E62" s="75"/>
      <c r="F62" s="78">
        <v>10.55</v>
      </c>
      <c r="G62" s="78">
        <v>10.55</v>
      </c>
      <c r="H62" s="78">
        <v>10.82</v>
      </c>
      <c r="I62">
        <v>115.58</v>
      </c>
      <c r="J62">
        <v>270.73</v>
      </c>
      <c r="K62">
        <v>100.83</v>
      </c>
      <c r="L62">
        <v>3.1</v>
      </c>
      <c r="M62">
        <v>5.53</v>
      </c>
      <c r="N62" s="135">
        <v>28.7</v>
      </c>
      <c r="O62" s="135">
        <v>28.7</v>
      </c>
      <c r="P62" s="135">
        <v>28.7</v>
      </c>
      <c r="Q62">
        <v>2.83</v>
      </c>
      <c r="R62">
        <v>76.27</v>
      </c>
      <c r="S62">
        <v>3.33</v>
      </c>
      <c r="T62">
        <v>9.8699999999999992</v>
      </c>
      <c r="U62">
        <v>3.29</v>
      </c>
      <c r="V62">
        <v>3.29</v>
      </c>
      <c r="W62">
        <v>175.62</v>
      </c>
      <c r="X62">
        <v>35.119999999999997</v>
      </c>
      <c r="Y62">
        <v>66.47</v>
      </c>
      <c r="Z62">
        <v>33.86</v>
      </c>
      <c r="AA62">
        <v>58</v>
      </c>
      <c r="AB62">
        <v>29</v>
      </c>
      <c r="AC62">
        <v>1.75</v>
      </c>
      <c r="AD62">
        <v>5.07</v>
      </c>
      <c r="AE62">
        <v>5.07</v>
      </c>
      <c r="AF62">
        <v>1.73</v>
      </c>
    </row>
    <row r="63" spans="1:32">
      <c r="A63" t="s">
        <v>105</v>
      </c>
      <c r="B63" s="75">
        <v>260.48</v>
      </c>
      <c r="C63" s="75">
        <v>86.83</v>
      </c>
      <c r="D63" s="135">
        <f t="shared" si="0"/>
        <v>86.1</v>
      </c>
      <c r="E63" s="75"/>
      <c r="F63" s="78">
        <v>9.77</v>
      </c>
      <c r="G63" s="78">
        <v>9.77</v>
      </c>
      <c r="H63" s="78">
        <v>10.01</v>
      </c>
      <c r="I63">
        <v>115.58</v>
      </c>
      <c r="J63">
        <v>270.73</v>
      </c>
      <c r="K63">
        <v>100.83</v>
      </c>
      <c r="L63">
        <v>3.1</v>
      </c>
      <c r="M63">
        <v>5.16</v>
      </c>
      <c r="N63" s="135">
        <v>28.7</v>
      </c>
      <c r="O63" s="135">
        <v>28.7</v>
      </c>
      <c r="P63" s="135">
        <v>28.7</v>
      </c>
      <c r="Q63">
        <v>3.06</v>
      </c>
      <c r="R63">
        <v>68.27</v>
      </c>
      <c r="S63">
        <v>3.33</v>
      </c>
      <c r="T63">
        <v>10.53</v>
      </c>
      <c r="U63">
        <v>3.51</v>
      </c>
      <c r="V63">
        <v>3.52</v>
      </c>
      <c r="W63">
        <v>162.78</v>
      </c>
      <c r="X63">
        <v>32.549999999999997</v>
      </c>
      <c r="Y63">
        <v>57.92</v>
      </c>
      <c r="Z63">
        <v>31.05</v>
      </c>
      <c r="AA63">
        <v>54</v>
      </c>
      <c r="AB63">
        <v>27</v>
      </c>
      <c r="AC63">
        <v>2.0099999999999998</v>
      </c>
      <c r="AD63">
        <v>5.32</v>
      </c>
      <c r="AE63">
        <v>5.32</v>
      </c>
      <c r="AF63">
        <v>1.73</v>
      </c>
    </row>
    <row r="64" spans="1:32">
      <c r="A64" t="s">
        <v>106</v>
      </c>
      <c r="B64" s="75">
        <v>260.48</v>
      </c>
      <c r="C64" s="75">
        <v>86.83</v>
      </c>
      <c r="D64" s="135">
        <f t="shared" si="0"/>
        <v>86.1</v>
      </c>
      <c r="E64" s="75"/>
      <c r="F64" s="78">
        <v>8.07</v>
      </c>
      <c r="G64" s="78">
        <v>8.07</v>
      </c>
      <c r="H64" s="78">
        <v>8.27</v>
      </c>
      <c r="I64">
        <v>115.58</v>
      </c>
      <c r="J64">
        <v>270.73</v>
      </c>
      <c r="K64">
        <v>100.83</v>
      </c>
      <c r="L64">
        <v>3.1</v>
      </c>
      <c r="M64">
        <v>5.08</v>
      </c>
      <c r="N64" s="135">
        <v>28.7</v>
      </c>
      <c r="O64" s="135">
        <v>28.7</v>
      </c>
      <c r="P64" s="135">
        <v>28.7</v>
      </c>
      <c r="Q64">
        <v>3.06</v>
      </c>
      <c r="R64">
        <v>61.6</v>
      </c>
      <c r="S64">
        <v>3.33</v>
      </c>
      <c r="T64">
        <v>8.49</v>
      </c>
      <c r="U64">
        <v>2.83</v>
      </c>
      <c r="V64">
        <v>2.84</v>
      </c>
      <c r="W64">
        <v>148.63</v>
      </c>
      <c r="X64">
        <v>29.72</v>
      </c>
      <c r="Y64">
        <v>53.76</v>
      </c>
      <c r="Z64">
        <v>28.14</v>
      </c>
      <c r="AA64">
        <v>50</v>
      </c>
      <c r="AB64">
        <v>25</v>
      </c>
      <c r="AC64">
        <v>2.12</v>
      </c>
      <c r="AD64">
        <v>5.26</v>
      </c>
      <c r="AE64">
        <v>5.26</v>
      </c>
      <c r="AF64">
        <v>1.73</v>
      </c>
    </row>
    <row r="65" spans="1:32">
      <c r="A65" t="s">
        <v>107</v>
      </c>
      <c r="B65" s="75">
        <v>260.48</v>
      </c>
      <c r="C65" s="75">
        <v>86.83</v>
      </c>
      <c r="D65" s="135">
        <f t="shared" si="0"/>
        <v>86.1</v>
      </c>
      <c r="E65" s="75"/>
      <c r="F65" s="78">
        <v>7.28</v>
      </c>
      <c r="G65" s="78">
        <v>7.28</v>
      </c>
      <c r="H65" s="78">
        <v>7.47</v>
      </c>
      <c r="I65">
        <v>115.58</v>
      </c>
      <c r="J65">
        <v>270.73</v>
      </c>
      <c r="K65">
        <v>100.83</v>
      </c>
      <c r="L65">
        <v>3.1</v>
      </c>
      <c r="M65">
        <v>4.09</v>
      </c>
      <c r="N65" s="135">
        <v>28.7</v>
      </c>
      <c r="O65" s="135">
        <v>28.7</v>
      </c>
      <c r="P65" s="135">
        <v>28.7</v>
      </c>
      <c r="Q65">
        <v>3.06</v>
      </c>
      <c r="R65">
        <v>54.08</v>
      </c>
      <c r="S65">
        <v>3.33</v>
      </c>
      <c r="T65">
        <v>8.73</v>
      </c>
      <c r="U65">
        <v>2.91</v>
      </c>
      <c r="V65">
        <v>2.91</v>
      </c>
      <c r="W65">
        <v>133.07</v>
      </c>
      <c r="X65">
        <v>26.61</v>
      </c>
      <c r="Y65">
        <v>45.87</v>
      </c>
      <c r="Z65">
        <v>25.27</v>
      </c>
      <c r="AA65">
        <v>42.67</v>
      </c>
      <c r="AB65">
        <v>21.33</v>
      </c>
      <c r="AC65">
        <v>2.16</v>
      </c>
      <c r="AD65">
        <v>7</v>
      </c>
      <c r="AE65">
        <v>7</v>
      </c>
      <c r="AF65">
        <v>1.73</v>
      </c>
    </row>
    <row r="66" spans="1:32">
      <c r="A66" t="s">
        <v>108</v>
      </c>
      <c r="B66" s="75">
        <v>260.48</v>
      </c>
      <c r="C66" s="75">
        <v>86.83</v>
      </c>
      <c r="D66" s="135">
        <f t="shared" si="0"/>
        <v>86.1</v>
      </c>
      <c r="E66" s="75"/>
      <c r="F66" s="78">
        <v>6.46</v>
      </c>
      <c r="G66" s="78">
        <v>6.46</v>
      </c>
      <c r="H66" s="78">
        <v>6.62</v>
      </c>
      <c r="I66">
        <v>115.58</v>
      </c>
      <c r="J66">
        <v>270.73</v>
      </c>
      <c r="K66">
        <v>100.83</v>
      </c>
      <c r="L66">
        <v>3.1</v>
      </c>
      <c r="M66">
        <v>4.17</v>
      </c>
      <c r="N66" s="135">
        <v>28.7</v>
      </c>
      <c r="O66" s="135">
        <v>28.7</v>
      </c>
      <c r="P66" s="135">
        <v>28.7</v>
      </c>
      <c r="Q66">
        <v>3.06</v>
      </c>
      <c r="R66">
        <v>46.57</v>
      </c>
      <c r="S66">
        <v>3.33</v>
      </c>
      <c r="T66">
        <v>8.91</v>
      </c>
      <c r="U66">
        <v>2.97</v>
      </c>
      <c r="V66">
        <v>2.97</v>
      </c>
      <c r="W66">
        <v>116.2</v>
      </c>
      <c r="X66">
        <v>23.24</v>
      </c>
      <c r="Y66">
        <v>41.35</v>
      </c>
      <c r="Z66">
        <v>22.37</v>
      </c>
      <c r="AA66">
        <v>35.340000000000003</v>
      </c>
      <c r="AB66">
        <v>17.66</v>
      </c>
      <c r="AC66">
        <v>2.21</v>
      </c>
      <c r="AD66">
        <v>7.18</v>
      </c>
      <c r="AE66">
        <v>7.18</v>
      </c>
      <c r="AF66">
        <v>1.73</v>
      </c>
    </row>
    <row r="67" spans="1:32">
      <c r="A67" t="s">
        <v>109</v>
      </c>
      <c r="B67" s="75">
        <v>260.48</v>
      </c>
      <c r="C67" s="75">
        <v>86.83</v>
      </c>
      <c r="D67" s="135">
        <f t="shared" si="0"/>
        <v>86.1</v>
      </c>
      <c r="E67" s="75"/>
      <c r="F67" s="78">
        <v>5.59</v>
      </c>
      <c r="G67" s="78">
        <v>5.59</v>
      </c>
      <c r="H67" s="78">
        <v>5.73</v>
      </c>
      <c r="I67">
        <v>107.09</v>
      </c>
      <c r="J67">
        <v>270.73</v>
      </c>
      <c r="K67">
        <v>100.83</v>
      </c>
      <c r="L67">
        <v>3.18</v>
      </c>
      <c r="M67">
        <v>4.25</v>
      </c>
      <c r="N67" s="135">
        <v>28.7</v>
      </c>
      <c r="O67" s="135">
        <v>28.7</v>
      </c>
      <c r="P67" s="135">
        <v>28.7</v>
      </c>
      <c r="Q67">
        <v>3.06</v>
      </c>
      <c r="R67">
        <v>38</v>
      </c>
      <c r="S67">
        <v>3.24</v>
      </c>
      <c r="T67">
        <v>9.5399999999999991</v>
      </c>
      <c r="U67">
        <v>3.18</v>
      </c>
      <c r="V67">
        <v>3.19</v>
      </c>
      <c r="W67">
        <v>98.75</v>
      </c>
      <c r="X67">
        <v>19.75</v>
      </c>
      <c r="Y67">
        <v>37.6</v>
      </c>
      <c r="Z67">
        <v>19.28</v>
      </c>
      <c r="AA67">
        <v>22</v>
      </c>
      <c r="AB67">
        <v>11</v>
      </c>
      <c r="AC67">
        <v>2.46</v>
      </c>
      <c r="AD67">
        <v>7.34</v>
      </c>
      <c r="AE67">
        <v>7.34</v>
      </c>
      <c r="AF67">
        <v>1.73</v>
      </c>
    </row>
    <row r="68" spans="1:32">
      <c r="A68" t="s">
        <v>110</v>
      </c>
      <c r="B68" s="75">
        <v>260.48</v>
      </c>
      <c r="C68" s="75">
        <v>86.83</v>
      </c>
      <c r="D68" s="135">
        <f t="shared" ref="D68:D98" si="1">N68+O68+P68</f>
        <v>86.1</v>
      </c>
      <c r="E68" s="75"/>
      <c r="F68" s="78">
        <v>4.58</v>
      </c>
      <c r="G68" s="78">
        <v>4.58</v>
      </c>
      <c r="H68" s="78">
        <v>4.6900000000000004</v>
      </c>
      <c r="I68">
        <v>98.59</v>
      </c>
      <c r="J68">
        <v>270.73</v>
      </c>
      <c r="K68">
        <v>100.83</v>
      </c>
      <c r="L68">
        <v>3.18</v>
      </c>
      <c r="M68">
        <v>4.29</v>
      </c>
      <c r="N68" s="135">
        <v>28.7</v>
      </c>
      <c r="O68" s="135">
        <v>28.7</v>
      </c>
      <c r="P68" s="135">
        <v>28.7</v>
      </c>
      <c r="Q68">
        <v>3.06</v>
      </c>
      <c r="R68">
        <v>28.84</v>
      </c>
      <c r="S68">
        <v>3.24</v>
      </c>
      <c r="T68">
        <v>10.26</v>
      </c>
      <c r="U68">
        <v>3.42</v>
      </c>
      <c r="V68">
        <v>3.41</v>
      </c>
      <c r="W68">
        <v>80.650000000000006</v>
      </c>
      <c r="X68">
        <v>16.13</v>
      </c>
      <c r="Y68">
        <v>33.19</v>
      </c>
      <c r="Z68">
        <v>16.04</v>
      </c>
      <c r="AA68">
        <v>19.329999999999998</v>
      </c>
      <c r="AB68">
        <v>9.67</v>
      </c>
      <c r="AC68">
        <v>2.69</v>
      </c>
      <c r="AD68">
        <v>8.0399999999999991</v>
      </c>
      <c r="AE68">
        <v>8.0399999999999991</v>
      </c>
      <c r="AF68">
        <v>1.73</v>
      </c>
    </row>
    <row r="69" spans="1:32">
      <c r="A69" t="s">
        <v>111</v>
      </c>
      <c r="B69" s="75">
        <v>260.48</v>
      </c>
      <c r="C69" s="75">
        <v>86.83</v>
      </c>
      <c r="D69" s="135">
        <f t="shared" si="1"/>
        <v>77.2</v>
      </c>
      <c r="E69" s="75"/>
      <c r="F69" s="78">
        <v>3.62</v>
      </c>
      <c r="G69" s="78">
        <v>3.62</v>
      </c>
      <c r="H69" s="78">
        <v>3.71</v>
      </c>
      <c r="I69">
        <v>88.95</v>
      </c>
      <c r="J69">
        <v>270.73</v>
      </c>
      <c r="K69">
        <v>100.83</v>
      </c>
      <c r="L69">
        <v>3.18</v>
      </c>
      <c r="M69">
        <v>4.4000000000000004</v>
      </c>
      <c r="N69" s="135">
        <v>26.59</v>
      </c>
      <c r="O69" s="135">
        <v>31.89</v>
      </c>
      <c r="P69" s="135">
        <v>18.72</v>
      </c>
      <c r="Q69">
        <v>3.06</v>
      </c>
      <c r="R69">
        <v>17.88</v>
      </c>
      <c r="S69">
        <v>3.24</v>
      </c>
      <c r="T69">
        <v>11.2</v>
      </c>
      <c r="U69">
        <v>3.73</v>
      </c>
      <c r="V69">
        <v>3.74</v>
      </c>
      <c r="W69">
        <v>61.86</v>
      </c>
      <c r="X69">
        <v>12.37</v>
      </c>
      <c r="Y69">
        <v>30.67</v>
      </c>
      <c r="Z69">
        <v>12.11</v>
      </c>
      <c r="AA69">
        <v>16</v>
      </c>
      <c r="AB69">
        <v>8</v>
      </c>
      <c r="AC69">
        <v>2.99</v>
      </c>
      <c r="AD69">
        <v>8.83</v>
      </c>
      <c r="AE69">
        <v>8.83</v>
      </c>
      <c r="AF69">
        <v>1.73</v>
      </c>
    </row>
    <row r="70" spans="1:32">
      <c r="A70" t="s">
        <v>112</v>
      </c>
      <c r="B70" s="75">
        <v>260.48</v>
      </c>
      <c r="C70" s="75">
        <v>86.83</v>
      </c>
      <c r="D70" s="135">
        <f t="shared" si="1"/>
        <v>49.739999999999995</v>
      </c>
      <c r="E70" s="75"/>
      <c r="F70" s="78">
        <v>2.57</v>
      </c>
      <c r="G70" s="78">
        <v>2.57</v>
      </c>
      <c r="H70" s="78">
        <v>2.63</v>
      </c>
      <c r="I70">
        <v>88.95</v>
      </c>
      <c r="J70">
        <v>270.73</v>
      </c>
      <c r="K70">
        <v>100.83</v>
      </c>
      <c r="L70">
        <v>3.18</v>
      </c>
      <c r="M70">
        <v>4.5199999999999996</v>
      </c>
      <c r="N70" s="135">
        <v>14.18</v>
      </c>
      <c r="O70" s="135">
        <v>25.9</v>
      </c>
      <c r="P70" s="135">
        <v>9.66</v>
      </c>
      <c r="Q70">
        <v>3.06</v>
      </c>
      <c r="R70">
        <v>13.19</v>
      </c>
      <c r="S70">
        <v>3.24</v>
      </c>
      <c r="T70">
        <v>12.26</v>
      </c>
      <c r="U70">
        <v>4.09</v>
      </c>
      <c r="V70">
        <v>4.08</v>
      </c>
      <c r="W70">
        <v>44.53</v>
      </c>
      <c r="X70">
        <v>8.91</v>
      </c>
      <c r="Y70">
        <v>25.41</v>
      </c>
      <c r="Z70">
        <v>9.2799999999999994</v>
      </c>
      <c r="AA70">
        <v>12.67</v>
      </c>
      <c r="AB70">
        <v>6.33</v>
      </c>
      <c r="AC70">
        <v>3.25</v>
      </c>
      <c r="AD70">
        <v>9.91</v>
      </c>
      <c r="AE70">
        <v>9.91</v>
      </c>
      <c r="AF70">
        <v>1.73</v>
      </c>
    </row>
    <row r="71" spans="1:32">
      <c r="A71" t="s">
        <v>113</v>
      </c>
      <c r="B71" s="75">
        <v>260.48</v>
      </c>
      <c r="C71" s="75">
        <v>86.83</v>
      </c>
      <c r="D71" s="135">
        <f t="shared" si="1"/>
        <v>26.709999999999997</v>
      </c>
      <c r="E71" s="75"/>
      <c r="F71" s="78">
        <v>1.58</v>
      </c>
      <c r="G71" s="78">
        <v>1.58</v>
      </c>
      <c r="H71" s="78">
        <v>1.63</v>
      </c>
      <c r="I71">
        <v>88.95</v>
      </c>
      <c r="J71">
        <v>270.73</v>
      </c>
      <c r="K71">
        <v>100.83</v>
      </c>
      <c r="L71">
        <v>3.18</v>
      </c>
      <c r="M71">
        <v>6.49</v>
      </c>
      <c r="N71" s="135">
        <v>4.83</v>
      </c>
      <c r="O71" s="135">
        <v>17.97</v>
      </c>
      <c r="P71" s="135">
        <v>3.91</v>
      </c>
      <c r="Q71">
        <v>3.06</v>
      </c>
      <c r="R71">
        <v>8.52</v>
      </c>
      <c r="S71">
        <v>3.24</v>
      </c>
      <c r="T71">
        <v>11.06</v>
      </c>
      <c r="U71">
        <v>3.69</v>
      </c>
      <c r="V71">
        <v>3.68</v>
      </c>
      <c r="W71">
        <v>29.93</v>
      </c>
      <c r="X71">
        <v>5.98</v>
      </c>
      <c r="Y71">
        <v>20.57</v>
      </c>
      <c r="Z71">
        <v>6.76</v>
      </c>
      <c r="AA71">
        <v>9.33</v>
      </c>
      <c r="AB71">
        <v>4.67</v>
      </c>
      <c r="AC71">
        <v>2.46</v>
      </c>
      <c r="AD71">
        <v>6.8</v>
      </c>
      <c r="AE71">
        <v>6.8</v>
      </c>
      <c r="AF71">
        <v>1.73</v>
      </c>
    </row>
    <row r="72" spans="1:32">
      <c r="A72" t="s">
        <v>114</v>
      </c>
      <c r="B72" s="75">
        <v>260.48</v>
      </c>
      <c r="C72" s="75">
        <v>86.83</v>
      </c>
      <c r="D72" s="135">
        <f t="shared" si="1"/>
        <v>13.18</v>
      </c>
      <c r="E72" s="75"/>
      <c r="F72" s="78">
        <v>0</v>
      </c>
      <c r="G72" s="78">
        <v>0</v>
      </c>
      <c r="H72" s="78">
        <v>0</v>
      </c>
      <c r="I72">
        <v>88.95</v>
      </c>
      <c r="J72">
        <v>270.73</v>
      </c>
      <c r="K72">
        <v>100.83</v>
      </c>
      <c r="L72">
        <v>3.18</v>
      </c>
      <c r="M72">
        <v>6.87</v>
      </c>
      <c r="N72" s="135">
        <v>0.62</v>
      </c>
      <c r="O72" s="135">
        <v>12.18</v>
      </c>
      <c r="P72" s="135">
        <v>0.38</v>
      </c>
      <c r="Q72">
        <v>3.06</v>
      </c>
      <c r="R72">
        <v>1.89</v>
      </c>
      <c r="S72">
        <v>3.24</v>
      </c>
      <c r="T72">
        <v>11.43</v>
      </c>
      <c r="U72">
        <v>3.81</v>
      </c>
      <c r="V72">
        <v>3.81</v>
      </c>
      <c r="W72">
        <v>19.239999999999998</v>
      </c>
      <c r="X72">
        <v>3.85</v>
      </c>
      <c r="Y72">
        <v>14.7</v>
      </c>
      <c r="Z72">
        <v>4.55</v>
      </c>
      <c r="AA72">
        <v>4.67</v>
      </c>
      <c r="AB72">
        <v>2.33</v>
      </c>
      <c r="AC72">
        <v>2.84</v>
      </c>
      <c r="AD72">
        <v>7.2</v>
      </c>
      <c r="AE72">
        <v>7.2</v>
      </c>
      <c r="AF72">
        <v>1.73</v>
      </c>
    </row>
    <row r="73" spans="1:32">
      <c r="A73" t="s">
        <v>115</v>
      </c>
      <c r="B73" s="75">
        <v>260.48</v>
      </c>
      <c r="C73" s="75">
        <v>86.83</v>
      </c>
      <c r="D73" s="135">
        <f t="shared" si="1"/>
        <v>6.11</v>
      </c>
      <c r="E73" s="75"/>
      <c r="F73" s="78">
        <v>0</v>
      </c>
      <c r="G73" s="78">
        <v>0</v>
      </c>
      <c r="H73" s="78">
        <v>0</v>
      </c>
      <c r="I73">
        <v>88.95</v>
      </c>
      <c r="J73">
        <v>270.73</v>
      </c>
      <c r="K73">
        <v>100.83</v>
      </c>
      <c r="L73">
        <v>3.25</v>
      </c>
      <c r="M73">
        <v>7.71</v>
      </c>
      <c r="N73" s="135">
        <v>0</v>
      </c>
      <c r="O73" s="135">
        <v>6.11</v>
      </c>
      <c r="P73" s="135">
        <v>0</v>
      </c>
      <c r="Q73">
        <v>3.06</v>
      </c>
      <c r="R73">
        <v>0</v>
      </c>
      <c r="S73">
        <v>3.24</v>
      </c>
      <c r="T73">
        <v>11.96</v>
      </c>
      <c r="U73">
        <v>3.99</v>
      </c>
      <c r="V73">
        <v>3.98</v>
      </c>
      <c r="W73">
        <v>10.34</v>
      </c>
      <c r="X73">
        <v>2.0699999999999998</v>
      </c>
      <c r="Y73">
        <v>10.48</v>
      </c>
      <c r="Z73">
        <v>1.92</v>
      </c>
      <c r="AA73">
        <v>6</v>
      </c>
      <c r="AB73">
        <v>3</v>
      </c>
      <c r="AC73">
        <v>3.16</v>
      </c>
      <c r="AD73">
        <v>8.3699999999999992</v>
      </c>
      <c r="AE73">
        <v>8.3699999999999992</v>
      </c>
      <c r="AF73">
        <v>1.73</v>
      </c>
    </row>
    <row r="74" spans="1:32">
      <c r="A74" t="s">
        <v>116</v>
      </c>
      <c r="B74" s="75">
        <v>260.48</v>
      </c>
      <c r="C74" s="75">
        <v>86.83</v>
      </c>
      <c r="D74" s="135">
        <f t="shared" si="1"/>
        <v>1.21</v>
      </c>
      <c r="E74" s="75"/>
      <c r="F74" s="78">
        <v>0</v>
      </c>
      <c r="G74" s="78">
        <v>0</v>
      </c>
      <c r="H74" s="78">
        <v>0</v>
      </c>
      <c r="I74">
        <v>88.95</v>
      </c>
      <c r="J74">
        <v>270.73</v>
      </c>
      <c r="K74">
        <v>100.83</v>
      </c>
      <c r="L74">
        <v>3.25</v>
      </c>
      <c r="M74">
        <v>8.59</v>
      </c>
      <c r="N74" s="135">
        <v>0</v>
      </c>
      <c r="O74" s="135">
        <v>1.21</v>
      </c>
      <c r="P74" s="135">
        <v>0</v>
      </c>
      <c r="Q74">
        <v>3.06</v>
      </c>
      <c r="R74">
        <v>0</v>
      </c>
      <c r="S74">
        <v>3.24</v>
      </c>
      <c r="T74">
        <v>13.06</v>
      </c>
      <c r="U74">
        <v>4.3499999999999996</v>
      </c>
      <c r="V74">
        <v>4.3600000000000003</v>
      </c>
      <c r="W74">
        <v>4.13</v>
      </c>
      <c r="X74">
        <v>0.82</v>
      </c>
      <c r="Y74">
        <v>5.88</v>
      </c>
      <c r="Z74">
        <v>0.17</v>
      </c>
      <c r="AA74">
        <v>3.33</v>
      </c>
      <c r="AB74">
        <v>1.67</v>
      </c>
      <c r="AC74">
        <v>3.72</v>
      </c>
      <c r="AD74">
        <v>9.81</v>
      </c>
      <c r="AE74">
        <v>9.81</v>
      </c>
      <c r="AF74">
        <v>1.73</v>
      </c>
    </row>
    <row r="75" spans="1:32">
      <c r="A75" t="s">
        <v>117</v>
      </c>
      <c r="B75" s="75">
        <v>260.48</v>
      </c>
      <c r="C75" s="75">
        <v>86.83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88.95</v>
      </c>
      <c r="J75">
        <v>270.73</v>
      </c>
      <c r="K75">
        <v>100.83</v>
      </c>
      <c r="L75">
        <v>3.25</v>
      </c>
      <c r="M75">
        <v>4.53</v>
      </c>
      <c r="N75" s="135">
        <v>0</v>
      </c>
      <c r="O75" s="135">
        <v>0</v>
      </c>
      <c r="P75" s="135">
        <v>0</v>
      </c>
      <c r="Q75">
        <v>3.06</v>
      </c>
      <c r="R75">
        <v>0</v>
      </c>
      <c r="S75">
        <v>3.24</v>
      </c>
      <c r="T75">
        <v>13.27</v>
      </c>
      <c r="U75">
        <v>4.42</v>
      </c>
      <c r="V75">
        <v>4.42</v>
      </c>
      <c r="W75">
        <v>0.82</v>
      </c>
      <c r="X75">
        <v>0.16</v>
      </c>
      <c r="Y75">
        <v>3.42</v>
      </c>
      <c r="Z75">
        <v>0</v>
      </c>
      <c r="AA75">
        <v>0.67</v>
      </c>
      <c r="AB75">
        <v>0.33</v>
      </c>
      <c r="AC75">
        <v>3.85</v>
      </c>
      <c r="AD75">
        <v>10.4</v>
      </c>
      <c r="AE75">
        <v>10.4</v>
      </c>
      <c r="AF75">
        <v>1.73</v>
      </c>
    </row>
    <row r="76" spans="1:32">
      <c r="A76" t="s">
        <v>118</v>
      </c>
      <c r="B76" s="75">
        <v>260.48</v>
      </c>
      <c r="C76" s="75">
        <v>86.83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88.95</v>
      </c>
      <c r="J76">
        <v>270.73</v>
      </c>
      <c r="K76">
        <v>100.83</v>
      </c>
      <c r="L76">
        <v>3.25</v>
      </c>
      <c r="M76">
        <v>4.9400000000000004</v>
      </c>
      <c r="N76" s="135">
        <v>0</v>
      </c>
      <c r="O76" s="135">
        <v>0</v>
      </c>
      <c r="P76" s="135">
        <v>0</v>
      </c>
      <c r="Q76">
        <v>3.06</v>
      </c>
      <c r="R76">
        <v>0</v>
      </c>
      <c r="S76">
        <v>3.24</v>
      </c>
      <c r="T76">
        <v>11.27</v>
      </c>
      <c r="U76">
        <v>3.76</v>
      </c>
      <c r="V76">
        <v>3.74</v>
      </c>
      <c r="W76">
        <v>0</v>
      </c>
      <c r="X76">
        <v>0</v>
      </c>
      <c r="Y76">
        <v>1.47</v>
      </c>
      <c r="Z76">
        <v>0</v>
      </c>
      <c r="AA76">
        <v>0</v>
      </c>
      <c r="AB76">
        <v>0</v>
      </c>
      <c r="AC76">
        <v>3.07</v>
      </c>
      <c r="AD76">
        <v>6.46</v>
      </c>
      <c r="AE76">
        <v>6.46</v>
      </c>
      <c r="AF76">
        <v>1.73</v>
      </c>
    </row>
    <row r="77" spans="1:32">
      <c r="A77" t="s">
        <v>119</v>
      </c>
      <c r="B77" s="75">
        <v>260.48</v>
      </c>
      <c r="C77" s="75">
        <v>86.83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88.95</v>
      </c>
      <c r="J77">
        <v>270.73</v>
      </c>
      <c r="K77">
        <v>100.83</v>
      </c>
      <c r="L77">
        <v>3.25</v>
      </c>
      <c r="M77">
        <v>5.49</v>
      </c>
      <c r="N77" s="135">
        <v>0</v>
      </c>
      <c r="O77" s="135">
        <v>0</v>
      </c>
      <c r="P77" s="135">
        <v>0</v>
      </c>
      <c r="Q77">
        <v>3.06</v>
      </c>
      <c r="R77">
        <v>0</v>
      </c>
      <c r="S77">
        <v>3.24</v>
      </c>
      <c r="T77">
        <v>11.31</v>
      </c>
      <c r="U77">
        <v>3.77</v>
      </c>
      <c r="V77">
        <v>3.78</v>
      </c>
      <c r="W77">
        <v>0</v>
      </c>
      <c r="X77">
        <v>0</v>
      </c>
      <c r="Y77">
        <v>0.26</v>
      </c>
      <c r="Z77">
        <v>0</v>
      </c>
      <c r="AA77">
        <v>0</v>
      </c>
      <c r="AB77">
        <v>0</v>
      </c>
      <c r="AC77">
        <v>3.09</v>
      </c>
      <c r="AD77">
        <v>6.72</v>
      </c>
      <c r="AE77">
        <v>6.72</v>
      </c>
      <c r="AF77">
        <v>1.73</v>
      </c>
    </row>
    <row r="78" spans="1:32">
      <c r="A78" t="s">
        <v>120</v>
      </c>
      <c r="B78" s="75">
        <v>260.48</v>
      </c>
      <c r="C78" s="75">
        <v>86.83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88.95</v>
      </c>
      <c r="J78">
        <v>270.73</v>
      </c>
      <c r="K78">
        <v>100.83</v>
      </c>
      <c r="L78">
        <v>3.25</v>
      </c>
      <c r="M78">
        <v>6.06</v>
      </c>
      <c r="N78" s="135">
        <v>0</v>
      </c>
      <c r="O78" s="135">
        <v>0</v>
      </c>
      <c r="P78" s="135">
        <v>0</v>
      </c>
      <c r="Q78">
        <v>3.06</v>
      </c>
      <c r="R78">
        <v>0</v>
      </c>
      <c r="S78">
        <v>3.24</v>
      </c>
      <c r="T78">
        <v>11.57</v>
      </c>
      <c r="U78">
        <v>3.86</v>
      </c>
      <c r="V78">
        <v>3.85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3.18</v>
      </c>
      <c r="AD78">
        <v>6.86</v>
      </c>
      <c r="AE78">
        <v>6.86</v>
      </c>
      <c r="AF78">
        <v>1.73</v>
      </c>
    </row>
    <row r="79" spans="1:32">
      <c r="A79" t="s">
        <v>121</v>
      </c>
      <c r="B79" s="75">
        <v>260.48</v>
      </c>
      <c r="C79" s="75">
        <v>86.83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88.95</v>
      </c>
      <c r="J79">
        <v>270.73</v>
      </c>
      <c r="K79">
        <v>100.83</v>
      </c>
      <c r="L79">
        <v>2.95</v>
      </c>
      <c r="M79">
        <v>6.73</v>
      </c>
      <c r="N79" s="135">
        <v>0</v>
      </c>
      <c r="O79" s="135">
        <v>0</v>
      </c>
      <c r="P79" s="135">
        <v>0</v>
      </c>
      <c r="Q79">
        <v>2.75</v>
      </c>
      <c r="R79">
        <v>0</v>
      </c>
      <c r="S79">
        <v>3.15</v>
      </c>
      <c r="T79">
        <v>12.11</v>
      </c>
      <c r="U79">
        <v>4.04</v>
      </c>
      <c r="V79">
        <v>4.04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3.37</v>
      </c>
      <c r="AD79">
        <v>7.21</v>
      </c>
      <c r="AE79">
        <v>7.21</v>
      </c>
      <c r="AF79">
        <v>1.73</v>
      </c>
    </row>
    <row r="80" spans="1:32">
      <c r="A80" t="s">
        <v>122</v>
      </c>
      <c r="B80" s="75">
        <v>260.48</v>
      </c>
      <c r="C80" s="75">
        <v>86.83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88.95</v>
      </c>
      <c r="J80">
        <v>270.73</v>
      </c>
      <c r="K80">
        <v>100.83</v>
      </c>
      <c r="L80">
        <v>2.95</v>
      </c>
      <c r="M80">
        <v>7.5</v>
      </c>
      <c r="N80" s="135">
        <v>0</v>
      </c>
      <c r="O80" s="135">
        <v>0</v>
      </c>
      <c r="P80" s="135">
        <v>0</v>
      </c>
      <c r="Q80">
        <v>2.75</v>
      </c>
      <c r="R80">
        <v>0</v>
      </c>
      <c r="S80">
        <v>3.15</v>
      </c>
      <c r="T80">
        <v>11.85</v>
      </c>
      <c r="U80">
        <v>3.95</v>
      </c>
      <c r="V80">
        <v>3.94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3.28</v>
      </c>
      <c r="AD80">
        <v>7.07</v>
      </c>
      <c r="AE80">
        <v>7.07</v>
      </c>
      <c r="AF80">
        <v>1.73</v>
      </c>
    </row>
    <row r="81" spans="1:32">
      <c r="A81" t="s">
        <v>123</v>
      </c>
      <c r="B81" s="75">
        <v>260.48</v>
      </c>
      <c r="C81" s="75">
        <v>86.83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88.95</v>
      </c>
      <c r="J81">
        <v>270.73</v>
      </c>
      <c r="K81">
        <v>100.83</v>
      </c>
      <c r="L81">
        <v>2.95</v>
      </c>
      <c r="M81">
        <v>7.87</v>
      </c>
      <c r="N81" s="135">
        <v>0</v>
      </c>
      <c r="O81" s="135">
        <v>0</v>
      </c>
      <c r="P81" s="135">
        <v>0</v>
      </c>
      <c r="Q81">
        <v>2.75</v>
      </c>
      <c r="R81">
        <v>0</v>
      </c>
      <c r="S81">
        <v>3.15</v>
      </c>
      <c r="T81">
        <v>11.31</v>
      </c>
      <c r="U81">
        <v>3.77</v>
      </c>
      <c r="V81">
        <v>3.78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3.09</v>
      </c>
      <c r="AD81">
        <v>6.77</v>
      </c>
      <c r="AE81">
        <v>6.77</v>
      </c>
      <c r="AF81">
        <v>1.73</v>
      </c>
    </row>
    <row r="82" spans="1:32">
      <c r="A82" t="s">
        <v>124</v>
      </c>
      <c r="B82" s="75">
        <v>260.48</v>
      </c>
      <c r="C82" s="75">
        <v>86.83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88.95</v>
      </c>
      <c r="J82">
        <v>270.73</v>
      </c>
      <c r="K82">
        <v>100.83</v>
      </c>
      <c r="L82">
        <v>2.95</v>
      </c>
      <c r="M82">
        <v>8.27</v>
      </c>
      <c r="N82" s="135">
        <v>0</v>
      </c>
      <c r="O82" s="135">
        <v>0</v>
      </c>
      <c r="P82" s="135">
        <v>0</v>
      </c>
      <c r="Q82">
        <v>2.75</v>
      </c>
      <c r="R82">
        <v>0</v>
      </c>
      <c r="S82">
        <v>3.15</v>
      </c>
      <c r="T82">
        <v>10.56</v>
      </c>
      <c r="U82">
        <v>3.52</v>
      </c>
      <c r="V82">
        <v>3.53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2.83</v>
      </c>
      <c r="AD82">
        <v>6.36</v>
      </c>
      <c r="AE82">
        <v>6.36</v>
      </c>
      <c r="AF82">
        <v>1.73</v>
      </c>
    </row>
    <row r="83" spans="1:32">
      <c r="A83" t="s">
        <v>125</v>
      </c>
      <c r="B83" s="75">
        <v>260.48</v>
      </c>
      <c r="C83" s="75">
        <v>86.83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88.95</v>
      </c>
      <c r="J83">
        <v>270.73</v>
      </c>
      <c r="K83">
        <v>100.83</v>
      </c>
      <c r="L83">
        <v>2.95</v>
      </c>
      <c r="M83">
        <v>5.22</v>
      </c>
      <c r="N83" s="135">
        <v>0</v>
      </c>
      <c r="O83" s="135">
        <v>0</v>
      </c>
      <c r="P83" s="135">
        <v>0</v>
      </c>
      <c r="Q83">
        <v>2.75</v>
      </c>
      <c r="R83">
        <v>0</v>
      </c>
      <c r="S83">
        <v>3.15</v>
      </c>
      <c r="T83">
        <v>10.45</v>
      </c>
      <c r="U83">
        <v>3.48</v>
      </c>
      <c r="V83">
        <v>3.49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2.2599999999999998</v>
      </c>
      <c r="AD83">
        <v>5.92</v>
      </c>
      <c r="AE83">
        <v>5.92</v>
      </c>
      <c r="AF83">
        <v>1.73</v>
      </c>
    </row>
    <row r="84" spans="1:32">
      <c r="A84" t="s">
        <v>126</v>
      </c>
      <c r="B84" s="75">
        <v>260.48</v>
      </c>
      <c r="C84" s="75">
        <v>86.83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88.95</v>
      </c>
      <c r="J84">
        <v>270.73</v>
      </c>
      <c r="K84">
        <v>100.83</v>
      </c>
      <c r="L84">
        <v>2.95</v>
      </c>
      <c r="M84">
        <v>5.25</v>
      </c>
      <c r="N84" s="135">
        <v>0</v>
      </c>
      <c r="O84" s="135">
        <v>0</v>
      </c>
      <c r="P84" s="135">
        <v>0</v>
      </c>
      <c r="Q84">
        <v>2.75</v>
      </c>
      <c r="R84">
        <v>0</v>
      </c>
      <c r="S84">
        <v>3.15</v>
      </c>
      <c r="T84">
        <v>10.48</v>
      </c>
      <c r="U84">
        <v>3.49</v>
      </c>
      <c r="V84">
        <v>3.5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2.1800000000000002</v>
      </c>
      <c r="AD84">
        <v>5.42</v>
      </c>
      <c r="AE84">
        <v>5.42</v>
      </c>
      <c r="AF84">
        <v>1.73</v>
      </c>
    </row>
    <row r="85" spans="1:32">
      <c r="A85" t="s">
        <v>127</v>
      </c>
      <c r="B85" s="75">
        <v>260.48</v>
      </c>
      <c r="C85" s="75">
        <v>86.83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88.95</v>
      </c>
      <c r="J85">
        <v>270.73</v>
      </c>
      <c r="K85">
        <v>100.83</v>
      </c>
      <c r="L85">
        <v>2.95</v>
      </c>
      <c r="M85">
        <v>5.37</v>
      </c>
      <c r="N85" s="135">
        <v>0</v>
      </c>
      <c r="O85" s="135">
        <v>0</v>
      </c>
      <c r="P85" s="135">
        <v>0</v>
      </c>
      <c r="Q85">
        <v>2.75</v>
      </c>
      <c r="R85">
        <v>0</v>
      </c>
      <c r="S85">
        <v>3.15</v>
      </c>
      <c r="T85">
        <v>10.41</v>
      </c>
      <c r="U85">
        <v>3.47</v>
      </c>
      <c r="V85">
        <v>3.48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2.11</v>
      </c>
      <c r="AD85">
        <v>5.09</v>
      </c>
      <c r="AE85">
        <v>5.09</v>
      </c>
      <c r="AF85">
        <v>1.73</v>
      </c>
    </row>
    <row r="86" spans="1:32">
      <c r="A86" t="s">
        <v>128</v>
      </c>
      <c r="B86" s="75">
        <v>260.48</v>
      </c>
      <c r="C86" s="75">
        <v>86.83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88.95</v>
      </c>
      <c r="J86">
        <v>270.73</v>
      </c>
      <c r="K86">
        <v>100.83</v>
      </c>
      <c r="L86">
        <v>2.95</v>
      </c>
      <c r="M86">
        <v>5.45</v>
      </c>
      <c r="N86" s="135">
        <v>0</v>
      </c>
      <c r="O86" s="135">
        <v>0</v>
      </c>
      <c r="P86" s="135">
        <v>0</v>
      </c>
      <c r="Q86">
        <v>2.75</v>
      </c>
      <c r="R86">
        <v>0</v>
      </c>
      <c r="S86">
        <v>3.15</v>
      </c>
      <c r="T86">
        <v>10.43</v>
      </c>
      <c r="U86">
        <v>3.47</v>
      </c>
      <c r="V86">
        <v>3.48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2.15</v>
      </c>
      <c r="AD86">
        <v>23.09</v>
      </c>
      <c r="AE86">
        <v>23.09</v>
      </c>
      <c r="AF86">
        <v>1.73</v>
      </c>
    </row>
    <row r="87" spans="1:32">
      <c r="A87" t="s">
        <v>129</v>
      </c>
      <c r="B87" s="75">
        <v>260.48</v>
      </c>
      <c r="C87" s="75">
        <v>86.83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88.95</v>
      </c>
      <c r="J87">
        <v>270.73</v>
      </c>
      <c r="K87">
        <v>100.83</v>
      </c>
      <c r="L87">
        <v>2.95</v>
      </c>
      <c r="M87">
        <v>5.62</v>
      </c>
      <c r="N87" s="135">
        <v>0</v>
      </c>
      <c r="O87" s="135">
        <v>0</v>
      </c>
      <c r="P87" s="135">
        <v>0</v>
      </c>
      <c r="Q87">
        <v>2.75</v>
      </c>
      <c r="R87">
        <v>0</v>
      </c>
      <c r="S87">
        <v>3.15</v>
      </c>
      <c r="T87">
        <v>10.039999999999999</v>
      </c>
      <c r="U87">
        <v>3.35</v>
      </c>
      <c r="V87">
        <v>3.34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2.2200000000000002</v>
      </c>
      <c r="AD87">
        <v>23.25</v>
      </c>
      <c r="AE87">
        <v>23.25</v>
      </c>
      <c r="AF87">
        <v>1.73</v>
      </c>
    </row>
    <row r="88" spans="1:32">
      <c r="A88" t="s">
        <v>130</v>
      </c>
      <c r="B88" s="75">
        <v>260.48</v>
      </c>
      <c r="C88" s="75">
        <v>86.83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88.95</v>
      </c>
      <c r="J88">
        <v>270.73</v>
      </c>
      <c r="K88">
        <v>100.83</v>
      </c>
      <c r="L88">
        <v>2.95</v>
      </c>
      <c r="M88">
        <v>5.81</v>
      </c>
      <c r="N88" s="135">
        <v>0</v>
      </c>
      <c r="O88" s="135">
        <v>0</v>
      </c>
      <c r="P88" s="135">
        <v>0</v>
      </c>
      <c r="Q88">
        <v>2.75</v>
      </c>
      <c r="R88">
        <v>0</v>
      </c>
      <c r="S88">
        <v>3.15</v>
      </c>
      <c r="T88">
        <v>20.079999999999998</v>
      </c>
      <c r="U88">
        <v>6.69</v>
      </c>
      <c r="V88">
        <v>6.7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2.09</v>
      </c>
      <c r="AD88">
        <v>23.35</v>
      </c>
      <c r="AE88">
        <v>23.35</v>
      </c>
      <c r="AF88">
        <v>1.73</v>
      </c>
    </row>
    <row r="89" spans="1:32">
      <c r="A89" t="s">
        <v>131</v>
      </c>
      <c r="B89" s="75">
        <v>260.48</v>
      </c>
      <c r="C89" s="75">
        <v>86.83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97.45</v>
      </c>
      <c r="J89">
        <v>270.73</v>
      </c>
      <c r="K89">
        <v>100.83</v>
      </c>
      <c r="L89">
        <v>2.95</v>
      </c>
      <c r="M89">
        <v>11.59</v>
      </c>
      <c r="N89" s="135">
        <v>0</v>
      </c>
      <c r="O89" s="135">
        <v>0</v>
      </c>
      <c r="P89" s="135">
        <v>0</v>
      </c>
      <c r="Q89">
        <v>2.75</v>
      </c>
      <c r="R89">
        <v>0</v>
      </c>
      <c r="S89">
        <v>3.15</v>
      </c>
      <c r="T89">
        <v>20.39</v>
      </c>
      <c r="U89">
        <v>6.8</v>
      </c>
      <c r="V89">
        <v>6.79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3.14</v>
      </c>
      <c r="AD89">
        <v>23.37</v>
      </c>
      <c r="AE89">
        <v>23.37</v>
      </c>
      <c r="AF89">
        <v>1.73</v>
      </c>
    </row>
    <row r="90" spans="1:32">
      <c r="A90" t="s">
        <v>132</v>
      </c>
      <c r="B90" s="75">
        <v>260.48</v>
      </c>
      <c r="C90" s="75">
        <v>86.83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105.95</v>
      </c>
      <c r="J90">
        <v>270.73</v>
      </c>
      <c r="K90">
        <v>100.83</v>
      </c>
      <c r="L90">
        <v>2.95</v>
      </c>
      <c r="M90">
        <v>11.39</v>
      </c>
      <c r="N90" s="135">
        <v>0</v>
      </c>
      <c r="O90" s="135">
        <v>0</v>
      </c>
      <c r="P90" s="135">
        <v>0</v>
      </c>
      <c r="Q90">
        <v>2.75</v>
      </c>
      <c r="R90">
        <v>0</v>
      </c>
      <c r="S90">
        <v>3.15</v>
      </c>
      <c r="T90">
        <v>20.96</v>
      </c>
      <c r="U90">
        <v>6.99</v>
      </c>
      <c r="V90">
        <v>6.98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3.32</v>
      </c>
      <c r="AD90">
        <v>23.34</v>
      </c>
      <c r="AE90">
        <v>23.34</v>
      </c>
      <c r="AF90">
        <v>1.73</v>
      </c>
    </row>
    <row r="91" spans="1:32">
      <c r="A91" t="s">
        <v>133</v>
      </c>
      <c r="B91" s="75">
        <v>260.48</v>
      </c>
      <c r="C91" s="75">
        <v>86.83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110.49</v>
      </c>
      <c r="J91">
        <v>270.73</v>
      </c>
      <c r="K91">
        <v>100.83</v>
      </c>
      <c r="L91">
        <v>2.95</v>
      </c>
      <c r="M91">
        <v>11.19</v>
      </c>
      <c r="N91" s="135">
        <v>0</v>
      </c>
      <c r="O91" s="135">
        <v>0</v>
      </c>
      <c r="P91" s="135">
        <v>0</v>
      </c>
      <c r="Q91">
        <v>2.75</v>
      </c>
      <c r="R91">
        <v>0</v>
      </c>
      <c r="S91">
        <v>3.15</v>
      </c>
      <c r="T91">
        <v>21.23</v>
      </c>
      <c r="U91">
        <v>7.08</v>
      </c>
      <c r="V91">
        <v>7.07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3.41</v>
      </c>
      <c r="AD91">
        <v>22.78</v>
      </c>
      <c r="AE91">
        <v>22.78</v>
      </c>
      <c r="AF91">
        <v>1.73</v>
      </c>
    </row>
    <row r="92" spans="1:32">
      <c r="A92" t="s">
        <v>134</v>
      </c>
      <c r="B92" s="75">
        <v>260.48</v>
      </c>
      <c r="C92" s="75">
        <v>86.83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110.49</v>
      </c>
      <c r="J92">
        <v>270.73</v>
      </c>
      <c r="K92">
        <v>100.83</v>
      </c>
      <c r="L92">
        <v>2.95</v>
      </c>
      <c r="M92">
        <v>11.19</v>
      </c>
      <c r="N92" s="135">
        <v>0</v>
      </c>
      <c r="O92" s="135">
        <v>0</v>
      </c>
      <c r="P92" s="135">
        <v>0</v>
      </c>
      <c r="Q92">
        <v>2.75</v>
      </c>
      <c r="R92">
        <v>0</v>
      </c>
      <c r="S92">
        <v>3.15</v>
      </c>
      <c r="T92">
        <v>21.48</v>
      </c>
      <c r="U92">
        <v>7.16</v>
      </c>
      <c r="V92">
        <v>7.15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3.48</v>
      </c>
      <c r="AD92">
        <v>10.130000000000001</v>
      </c>
      <c r="AE92">
        <v>10.130000000000001</v>
      </c>
      <c r="AF92">
        <v>1.73</v>
      </c>
    </row>
    <row r="93" spans="1:32">
      <c r="A93" t="s">
        <v>135</v>
      </c>
      <c r="B93" s="75">
        <v>260.48</v>
      </c>
      <c r="C93" s="75">
        <v>86.83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110.49</v>
      </c>
      <c r="J93">
        <v>270.73</v>
      </c>
      <c r="K93">
        <v>100.83</v>
      </c>
      <c r="L93">
        <v>2.95</v>
      </c>
      <c r="M93">
        <v>12.2</v>
      </c>
      <c r="N93" s="135">
        <v>0</v>
      </c>
      <c r="O93" s="135">
        <v>0</v>
      </c>
      <c r="P93" s="135">
        <v>0</v>
      </c>
      <c r="Q93">
        <v>2.75</v>
      </c>
      <c r="R93">
        <v>0</v>
      </c>
      <c r="S93">
        <v>3.15</v>
      </c>
      <c r="T93">
        <v>21.93</v>
      </c>
      <c r="U93">
        <v>7.31</v>
      </c>
      <c r="V93">
        <v>7.31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3.53</v>
      </c>
      <c r="AD93">
        <v>10.050000000000001</v>
      </c>
      <c r="AE93">
        <v>10.050000000000001</v>
      </c>
      <c r="AF93">
        <v>1.73</v>
      </c>
    </row>
    <row r="94" spans="1:32">
      <c r="A94" t="s">
        <v>136</v>
      </c>
      <c r="B94" s="75">
        <v>260.48</v>
      </c>
      <c r="C94" s="75">
        <v>86.83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110.49</v>
      </c>
      <c r="J94">
        <v>270.73</v>
      </c>
      <c r="K94">
        <v>100.83</v>
      </c>
      <c r="L94">
        <v>2.95</v>
      </c>
      <c r="M94">
        <v>13.28</v>
      </c>
      <c r="N94" s="135">
        <v>0</v>
      </c>
      <c r="O94" s="135">
        <v>0</v>
      </c>
      <c r="P94" s="135">
        <v>0</v>
      </c>
      <c r="Q94">
        <v>2.75</v>
      </c>
      <c r="R94">
        <v>0</v>
      </c>
      <c r="S94">
        <v>3.15</v>
      </c>
      <c r="T94">
        <v>16.329999999999998</v>
      </c>
      <c r="U94">
        <v>5.44</v>
      </c>
      <c r="V94">
        <v>5.44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3.67</v>
      </c>
      <c r="AD94">
        <v>10.06</v>
      </c>
      <c r="AE94">
        <v>10.06</v>
      </c>
      <c r="AF94">
        <v>1.73</v>
      </c>
    </row>
    <row r="95" spans="1:32">
      <c r="A95" t="s">
        <v>137</v>
      </c>
      <c r="B95" s="75">
        <v>260.48</v>
      </c>
      <c r="C95" s="75">
        <v>86.83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110.49</v>
      </c>
      <c r="J95">
        <v>270.73</v>
      </c>
      <c r="K95">
        <v>100.83</v>
      </c>
      <c r="L95">
        <v>2.95</v>
      </c>
      <c r="M95">
        <v>9.74</v>
      </c>
      <c r="N95" s="135">
        <v>0</v>
      </c>
      <c r="O95" s="135">
        <v>0</v>
      </c>
      <c r="P95" s="135">
        <v>0</v>
      </c>
      <c r="Q95">
        <v>2.75</v>
      </c>
      <c r="R95">
        <v>0</v>
      </c>
      <c r="S95">
        <v>3.15</v>
      </c>
      <c r="T95">
        <v>16.68</v>
      </c>
      <c r="U95">
        <v>5.56</v>
      </c>
      <c r="V95">
        <v>5.56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3.79</v>
      </c>
      <c r="AD95">
        <v>10.210000000000001</v>
      </c>
      <c r="AE95">
        <v>10.210000000000001</v>
      </c>
      <c r="AF95">
        <v>1.73</v>
      </c>
    </row>
    <row r="96" spans="1:32">
      <c r="A96" t="s">
        <v>138</v>
      </c>
      <c r="B96" s="75">
        <v>260.48</v>
      </c>
      <c r="C96" s="75">
        <v>86.83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110.49</v>
      </c>
      <c r="J96">
        <v>270.73</v>
      </c>
      <c r="K96">
        <v>43.37</v>
      </c>
      <c r="L96">
        <v>2.95</v>
      </c>
      <c r="M96">
        <v>10.26</v>
      </c>
      <c r="N96" s="135">
        <v>0</v>
      </c>
      <c r="O96" s="135">
        <v>0</v>
      </c>
      <c r="P96" s="135">
        <v>0</v>
      </c>
      <c r="Q96">
        <v>2.75</v>
      </c>
      <c r="R96">
        <v>0</v>
      </c>
      <c r="S96">
        <v>3.15</v>
      </c>
      <c r="T96">
        <v>17.28</v>
      </c>
      <c r="U96">
        <v>5.76</v>
      </c>
      <c r="V96">
        <v>5.77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3.89</v>
      </c>
      <c r="AD96">
        <v>10.25</v>
      </c>
      <c r="AE96">
        <v>10.25</v>
      </c>
      <c r="AF96">
        <v>1.73</v>
      </c>
    </row>
    <row r="97" spans="1:36">
      <c r="A97" t="s">
        <v>139</v>
      </c>
      <c r="B97" s="75">
        <v>260.48</v>
      </c>
      <c r="C97" s="75">
        <v>86.83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110.49</v>
      </c>
      <c r="J97">
        <v>270.73</v>
      </c>
      <c r="K97">
        <v>43.37</v>
      </c>
      <c r="L97">
        <v>2.95</v>
      </c>
      <c r="M97">
        <v>9.99</v>
      </c>
      <c r="N97" s="135">
        <v>0</v>
      </c>
      <c r="O97" s="135">
        <v>0</v>
      </c>
      <c r="P97" s="135">
        <v>0</v>
      </c>
      <c r="Q97">
        <v>2.75</v>
      </c>
      <c r="R97">
        <v>0</v>
      </c>
      <c r="S97">
        <v>3.15</v>
      </c>
      <c r="T97">
        <v>17.36</v>
      </c>
      <c r="U97">
        <v>5.79</v>
      </c>
      <c r="V97">
        <v>5.79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3.9</v>
      </c>
      <c r="AD97">
        <v>10.26</v>
      </c>
      <c r="AE97">
        <v>10.26</v>
      </c>
      <c r="AF97">
        <v>1.73</v>
      </c>
    </row>
    <row r="98" spans="1:36">
      <c r="A98" t="s">
        <v>140</v>
      </c>
      <c r="B98" s="75">
        <v>260.48</v>
      </c>
      <c r="C98" s="75">
        <v>86.83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110.49</v>
      </c>
      <c r="J98">
        <v>270.73</v>
      </c>
      <c r="K98">
        <v>43.37</v>
      </c>
      <c r="L98">
        <v>2.95</v>
      </c>
      <c r="M98">
        <v>9.58</v>
      </c>
      <c r="N98" s="135">
        <v>0</v>
      </c>
      <c r="O98" s="135">
        <v>0</v>
      </c>
      <c r="P98" s="135">
        <v>0</v>
      </c>
      <c r="Q98">
        <v>2.75</v>
      </c>
      <c r="R98">
        <v>0</v>
      </c>
      <c r="S98">
        <v>3.15</v>
      </c>
      <c r="T98">
        <v>17.809999999999999</v>
      </c>
      <c r="U98">
        <v>5.94</v>
      </c>
      <c r="V98">
        <v>5.92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3.98</v>
      </c>
      <c r="AD98">
        <v>10.130000000000001</v>
      </c>
      <c r="AE98">
        <v>10.130000000000001</v>
      </c>
      <c r="AF98">
        <v>1.73</v>
      </c>
    </row>
    <row r="99" spans="1:36">
      <c r="A99" t="s">
        <v>141</v>
      </c>
      <c r="B99" s="75">
        <f>SUM(B3:B98)/4000</f>
        <v>6.2173349999999923</v>
      </c>
      <c r="C99" s="75">
        <f t="shared" ref="C99:L99" si="2">SUM(C3:C98)/4000</f>
        <v>2.0221499999999986</v>
      </c>
      <c r="D99" s="135">
        <f t="shared" ref="D99" si="3">SUM(D3:D98)/4000</f>
        <v>0.89082999999999934</v>
      </c>
      <c r="E99" s="75"/>
      <c r="F99" s="78">
        <f t="shared" si="2"/>
        <v>9.4217499999999968E-2</v>
      </c>
      <c r="G99" s="78">
        <f t="shared" si="2"/>
        <v>9.4217499999999968E-2</v>
      </c>
      <c r="H99" s="78">
        <f t="shared" si="2"/>
        <v>9.6567500000000001E-2</v>
      </c>
      <c r="I99">
        <f t="shared" si="2"/>
        <v>1.9733499999999986</v>
      </c>
      <c r="J99">
        <f t="shared" si="2"/>
        <v>6.4975199999999917</v>
      </c>
      <c r="K99">
        <f t="shared" si="2"/>
        <v>2.0741524999999998</v>
      </c>
      <c r="L99">
        <f t="shared" si="2"/>
        <v>7.0054999999999937E-2</v>
      </c>
      <c r="M99">
        <f t="shared" ref="M99:AB99" si="4">SUM(M3:M98)/4000</f>
        <v>0.24269499999999999</v>
      </c>
      <c r="N99" s="135">
        <f t="shared" si="4"/>
        <v>0.29069250000000019</v>
      </c>
      <c r="O99" s="135">
        <f t="shared" si="4"/>
        <v>0.31403250000000027</v>
      </c>
      <c r="P99" s="135">
        <f t="shared" si="4"/>
        <v>0.28610500000000022</v>
      </c>
      <c r="Q99">
        <f t="shared" si="4"/>
        <v>6.6840000000000094E-2</v>
      </c>
      <c r="R99">
        <f t="shared" si="4"/>
        <v>0.80783749999999976</v>
      </c>
      <c r="S99">
        <f t="shared" si="4"/>
        <v>7.5859999999999969E-2</v>
      </c>
      <c r="T99">
        <f t="shared" si="4"/>
        <v>0.31937499999999991</v>
      </c>
      <c r="U99">
        <f t="shared" si="4"/>
        <v>0.10646000000000004</v>
      </c>
      <c r="V99">
        <f t="shared" si="4"/>
        <v>0.10648000000000002</v>
      </c>
      <c r="W99">
        <f t="shared" si="4"/>
        <v>1.5642049999999992</v>
      </c>
      <c r="X99">
        <f t="shared" si="4"/>
        <v>0.3128149999999999</v>
      </c>
      <c r="Y99">
        <f t="shared" si="4"/>
        <v>0.52699499999999999</v>
      </c>
      <c r="Z99">
        <f t="shared" si="4"/>
        <v>0.32434749999999996</v>
      </c>
      <c r="AA99">
        <f t="shared" si="4"/>
        <v>0.52168999999999999</v>
      </c>
      <c r="AB99">
        <f t="shared" si="4"/>
        <v>0.26080999999999993</v>
      </c>
      <c r="AC99">
        <f t="shared" ref="AC99:AJ99" si="5">SUM(AC3:AC98)/4000</f>
        <v>5.6329999999999991E-2</v>
      </c>
      <c r="AD99">
        <f t="shared" si="5"/>
        <v>0.20590750000000002</v>
      </c>
      <c r="AE99">
        <f t="shared" si="5"/>
        <v>0.20590750000000002</v>
      </c>
      <c r="AF99">
        <f t="shared" si="5"/>
        <v>4.1519999999999967E-2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44872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44872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4</v>
      </c>
      <c r="C7" s="136">
        <f>'IDT-1 Calculation'!DG7</f>
        <v>-4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3</v>
      </c>
      <c r="C9" s="136">
        <f>'IDT-1 Calculation'!DG9</f>
        <v>-3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3</v>
      </c>
      <c r="C10" s="136">
        <f>'IDT-1 Calculation'!DG10</f>
        <v>-3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8</v>
      </c>
      <c r="C11" s="136">
        <f>'IDT-1 Calculation'!DG11</f>
        <v>-8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8</v>
      </c>
      <c r="C12" s="136">
        <f>'IDT-1 Calculation'!DG12</f>
        <v>-8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13</v>
      </c>
      <c r="C13" s="136">
        <f>'IDT-1 Calculation'!DG13</f>
        <v>-13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18</v>
      </c>
      <c r="C14" s="136">
        <f>'IDT-1 Calculation'!DG14</f>
        <v>-18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23</v>
      </c>
      <c r="C15" s="136">
        <f>'IDT-1 Calculation'!DG15</f>
        <v>-23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33</v>
      </c>
      <c r="C16" s="136">
        <f>'IDT-1 Calculation'!DG16</f>
        <v>-33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43</v>
      </c>
      <c r="C17" s="136">
        <f>'IDT-1 Calculation'!DG17</f>
        <v>-43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43</v>
      </c>
      <c r="C18" s="136">
        <f>'IDT-1 Calculation'!DG18</f>
        <v>-43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87</v>
      </c>
      <c r="C19" s="136">
        <f>'IDT-1 Calculation'!DG19</f>
        <v>-87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88</v>
      </c>
      <c r="C20" s="136">
        <f>'IDT-1 Calculation'!DG20</f>
        <v>-88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89</v>
      </c>
      <c r="C21" s="136">
        <f>'IDT-1 Calculation'!DG21</f>
        <v>-89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84</v>
      </c>
      <c r="C22" s="136">
        <f>'IDT-1 Calculation'!DG22</f>
        <v>-84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109</v>
      </c>
      <c r="C23" s="136">
        <f>'IDT-1 Calculation'!DG23</f>
        <v>-109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144</v>
      </c>
      <c r="C24" s="136">
        <f>'IDT-1 Calculation'!DG24</f>
        <v>-144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89</v>
      </c>
      <c r="C25" s="136">
        <f>'IDT-1 Calculation'!DG25</f>
        <v>-89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119</v>
      </c>
      <c r="C26" s="136">
        <f>'IDT-1 Calculation'!DG26</f>
        <v>-119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49.530999999999999</v>
      </c>
      <c r="C28" s="136">
        <f>'IDT-1 Calculation'!DG28</f>
        <v>-54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4.4690000000000003</v>
      </c>
      <c r="G28" s="141">
        <f t="shared" si="0"/>
        <v>0</v>
      </c>
    </row>
    <row r="29" spans="1:7">
      <c r="A29" s="140" t="s">
        <v>71</v>
      </c>
      <c r="B29" s="136">
        <f>'IDT-1 Calculation'!DF29</f>
        <v>18.439</v>
      </c>
      <c r="C29" s="136">
        <f>'IDT-1 Calculation'!DG29</f>
        <v>-34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15.561</v>
      </c>
      <c r="G29" s="141">
        <f t="shared" si="0"/>
        <v>0</v>
      </c>
    </row>
    <row r="30" spans="1:7">
      <c r="A30" s="140" t="s">
        <v>72</v>
      </c>
      <c r="B30" s="136">
        <f>'IDT-1 Calculation'!DF30</f>
        <v>2.169</v>
      </c>
      <c r="C30" s="136">
        <f>'IDT-1 Calculation'!DG30</f>
        <v>-4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1.831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4.8810000000000002</v>
      </c>
      <c r="C32" s="136">
        <f>'IDT-1 Calculation'!DG32</f>
        <v>-9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4.1189999999999998</v>
      </c>
      <c r="G32" s="141">
        <f t="shared" si="0"/>
        <v>0</v>
      </c>
    </row>
    <row r="33" spans="1:7">
      <c r="A33" s="140" t="s">
        <v>75</v>
      </c>
      <c r="B33" s="136">
        <f>'IDT-1 Calculation'!DF33</f>
        <v>27.116</v>
      </c>
      <c r="C33" s="136">
        <f>'IDT-1 Calculation'!DG33</f>
        <v>-50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22.884</v>
      </c>
      <c r="G33" s="141">
        <f t="shared" si="0"/>
        <v>0</v>
      </c>
    </row>
    <row r="34" spans="1:7">
      <c r="A34" s="140" t="s">
        <v>76</v>
      </c>
      <c r="B34" s="136">
        <f>'IDT-1 Calculation'!DF34</f>
        <v>4.8810000000000002</v>
      </c>
      <c r="C34" s="136">
        <f>'IDT-1 Calculation'!DG34</f>
        <v>-9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4.1189999999999998</v>
      </c>
      <c r="G34" s="141">
        <f t="shared" si="0"/>
        <v>0</v>
      </c>
    </row>
    <row r="35" spans="1:7">
      <c r="A35" s="140" t="s">
        <v>77</v>
      </c>
      <c r="B35" s="136">
        <f>'IDT-1 Calculation'!DF35</f>
        <v>10.304</v>
      </c>
      <c r="C35" s="136">
        <f>'IDT-1 Calculation'!DG35</f>
        <v>-19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8.6959999999999997</v>
      </c>
      <c r="G35" s="141">
        <f t="shared" si="0"/>
        <v>0</v>
      </c>
    </row>
    <row r="36" spans="1:7">
      <c r="A36" s="140" t="s">
        <v>78</v>
      </c>
      <c r="B36" s="136">
        <f>'IDT-1 Calculation'!DF36</f>
        <v>13.016</v>
      </c>
      <c r="C36" s="136">
        <f>'IDT-1 Calculation'!DG36</f>
        <v>-24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10.984</v>
      </c>
      <c r="G36" s="141">
        <f t="shared" si="0"/>
        <v>0</v>
      </c>
    </row>
    <row r="37" spans="1:7">
      <c r="A37" s="140" t="s">
        <v>79</v>
      </c>
      <c r="B37" s="136">
        <f>'IDT-1 Calculation'!DF37</f>
        <v>13.016</v>
      </c>
      <c r="C37" s="136">
        <f>'IDT-1 Calculation'!DG37</f>
        <v>-24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10.984</v>
      </c>
      <c r="G37" s="141">
        <f t="shared" si="0"/>
        <v>0</v>
      </c>
    </row>
    <row r="38" spans="1:7">
      <c r="A38" s="140" t="s">
        <v>80</v>
      </c>
      <c r="B38" s="136">
        <f>'IDT-1 Calculation'!DF38</f>
        <v>15.727</v>
      </c>
      <c r="C38" s="136">
        <f>'IDT-1 Calculation'!DG38</f>
        <v>-29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13.273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5.423</v>
      </c>
      <c r="C77" s="136">
        <f>'IDT-1 Calculation'!DG77</f>
        <v>-10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4.577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16.27</v>
      </c>
      <c r="C78" s="136">
        <f>'IDT-1 Calculation'!DG78</f>
        <v>-30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13.73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29.827999999999999</v>
      </c>
      <c r="C79" s="136">
        <f>'IDT-1 Calculation'!DG79</f>
        <v>-55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25.172000000000001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35.250999999999998</v>
      </c>
      <c r="C80" s="136">
        <f>'IDT-1 Calculation'!DG80</f>
        <v>-65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29.748999999999999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37.420999999999999</v>
      </c>
      <c r="C81" s="136">
        <f>'IDT-1 Calculation'!DG81</f>
        <v>-69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31.579000000000001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8.6769999999999996</v>
      </c>
      <c r="C82" s="136">
        <f>'IDT-1 Calculation'!DG82</f>
        <v>-16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7.3230000000000004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40.131999999999998</v>
      </c>
      <c r="C86" s="136">
        <f>'IDT-1 Calculation'!DG86</f>
        <v>-74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33.868000000000002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65.356999999999999</v>
      </c>
      <c r="C87" s="136">
        <f>'IDT-1 Calculation'!DG87</f>
        <v>-84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18.643000000000001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92.213999999999999</v>
      </c>
      <c r="C88" s="136">
        <f>'IDT-1 Calculation'!DG88</f>
        <v>-99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6.7859999999999996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45.703000000000003</v>
      </c>
      <c r="C89" s="136">
        <f>'IDT-1 Calculation'!DG89</f>
        <v>-79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33.296999999999997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23.861999999999998</v>
      </c>
      <c r="C93" s="136">
        <f>'IDT-1 Calculation'!DG93</f>
        <v>-44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20.138000000000002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0.39180450000000011</v>
      </c>
      <c r="C99" s="152">
        <f>SUM(C3:C98)/4000</f>
        <v>-0.47225</v>
      </c>
      <c r="D99" s="152">
        <f>SUM(D3:D98)/4000</f>
        <v>0</v>
      </c>
      <c r="E99" s="152">
        <f>SUM(E3:E98)/4000</f>
        <v>0</v>
      </c>
      <c r="F99" s="152">
        <f>SUM(F3:F98)/4000</f>
        <v>8.0445499999999989E-2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256.170787344507</v>
      </c>
      <c r="L3">
        <v>0</v>
      </c>
      <c r="M3">
        <v>31.1938371</v>
      </c>
      <c r="N3">
        <v>51.877512914334908</v>
      </c>
      <c r="O3">
        <v>73.283955187499998</v>
      </c>
      <c r="P3">
        <v>24.745480910994299</v>
      </c>
      <c r="Q3">
        <v>0</v>
      </c>
      <c r="R3">
        <v>9.3056848150193279</v>
      </c>
      <c r="S3">
        <v>11.576188457854407</v>
      </c>
      <c r="T3">
        <v>0</v>
      </c>
      <c r="U3">
        <v>51.756175901101514</v>
      </c>
      <c r="V3">
        <v>7.1198764555773328</v>
      </c>
      <c r="W3">
        <v>20.37488696508505</v>
      </c>
      <c r="X3">
        <v>64.790389043355319</v>
      </c>
      <c r="Y3">
        <v>0</v>
      </c>
      <c r="Z3">
        <v>0</v>
      </c>
      <c r="AA3">
        <v>0</v>
      </c>
      <c r="AB3">
        <v>0</v>
      </c>
      <c r="AC3">
        <v>0</v>
      </c>
      <c r="AD3">
        <v>4.0037560499999998</v>
      </c>
      <c r="AE3">
        <v>13.524950400000002</v>
      </c>
      <c r="AF3">
        <v>6.1510581000000011</v>
      </c>
      <c r="AG3">
        <v>28.208531339999993</v>
      </c>
      <c r="AH3">
        <v>0</v>
      </c>
      <c r="AI3">
        <v>0</v>
      </c>
      <c r="AJ3">
        <v>0</v>
      </c>
      <c r="AK3">
        <v>22.57473645</v>
      </c>
      <c r="AL3">
        <v>8.6689999999999987</v>
      </c>
      <c r="AM3">
        <v>0</v>
      </c>
      <c r="AN3">
        <v>0</v>
      </c>
      <c r="AO3">
        <v>2.0659967999999997</v>
      </c>
      <c r="AP3">
        <v>5.5136289600000019</v>
      </c>
      <c r="AQ3">
        <v>0</v>
      </c>
      <c r="AR3">
        <v>1.4546303999999999</v>
      </c>
      <c r="AS3">
        <v>10.811856671999999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26.373467498285102</v>
      </c>
      <c r="BB3">
        <f>SUM(B3:AZ3)-BA3</f>
        <v>678.79945276904402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256.170787344507</v>
      </c>
      <c r="L4">
        <v>0</v>
      </c>
      <c r="M4">
        <v>31.1938371</v>
      </c>
      <c r="N4">
        <v>51.877512914334908</v>
      </c>
      <c r="O4">
        <v>73.283955187499998</v>
      </c>
      <c r="P4">
        <v>24.745480910994299</v>
      </c>
      <c r="Q4">
        <v>0</v>
      </c>
      <c r="R4">
        <v>9.3056848150193279</v>
      </c>
      <c r="S4">
        <v>11.576188457854407</v>
      </c>
      <c r="T4">
        <v>0</v>
      </c>
      <c r="U4">
        <v>51.756175901101514</v>
      </c>
      <c r="V4">
        <v>8.6324156409348447</v>
      </c>
      <c r="W4">
        <v>20.37488696508505</v>
      </c>
      <c r="X4">
        <v>64.790389043355319</v>
      </c>
      <c r="Y4">
        <v>0</v>
      </c>
      <c r="Z4">
        <v>0</v>
      </c>
      <c r="AA4">
        <v>0</v>
      </c>
      <c r="AB4">
        <v>0</v>
      </c>
      <c r="AC4">
        <v>0</v>
      </c>
      <c r="AD4">
        <v>4.0037560499999998</v>
      </c>
      <c r="AE4">
        <v>13.524950400000002</v>
      </c>
      <c r="AF4">
        <v>6.1510581000000011</v>
      </c>
      <c r="AG4">
        <v>28.208531339999993</v>
      </c>
      <c r="AH4">
        <v>0</v>
      </c>
      <c r="AI4">
        <v>0</v>
      </c>
      <c r="AJ4">
        <v>0</v>
      </c>
      <c r="AK4">
        <v>22.57473645</v>
      </c>
      <c r="AL4">
        <v>8.6689999999999987</v>
      </c>
      <c r="AM4">
        <v>0</v>
      </c>
      <c r="AN4">
        <v>0</v>
      </c>
      <c r="AO4">
        <v>2.0659967999999997</v>
      </c>
      <c r="AP4">
        <v>5.5136289600000019</v>
      </c>
      <c r="AQ4">
        <v>0</v>
      </c>
      <c r="AR4">
        <v>1.4546303999999999</v>
      </c>
      <c r="AS4">
        <v>10.811856671999999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26.430036379244548</v>
      </c>
      <c r="BB4">
        <f t="shared" ref="BB4:BB67" si="0">SUM(B4:AZ4)-BA4</f>
        <v>680.25542307344199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256.170787344507</v>
      </c>
      <c r="L5">
        <v>0</v>
      </c>
      <c r="M5">
        <v>31.1938371</v>
      </c>
      <c r="N5">
        <v>51.877512914334908</v>
      </c>
      <c r="O5">
        <v>73.283955187499998</v>
      </c>
      <c r="P5">
        <v>24.745480910994299</v>
      </c>
      <c r="Q5">
        <v>0</v>
      </c>
      <c r="R5">
        <v>9.3056848150193279</v>
      </c>
      <c r="S5">
        <v>11.576188457854407</v>
      </c>
      <c r="T5">
        <v>0</v>
      </c>
      <c r="U5">
        <v>51.756175901101514</v>
      </c>
      <c r="V5">
        <v>9.1003534285642296</v>
      </c>
      <c r="W5">
        <v>20.37488696508505</v>
      </c>
      <c r="X5">
        <v>64.790389043355319</v>
      </c>
      <c r="Y5">
        <v>0</v>
      </c>
      <c r="Z5">
        <v>0</v>
      </c>
      <c r="AA5">
        <v>0</v>
      </c>
      <c r="AB5">
        <v>0</v>
      </c>
      <c r="AC5">
        <v>0</v>
      </c>
      <c r="AD5">
        <v>0.58025450000000001</v>
      </c>
      <c r="AE5">
        <v>13.524950400000002</v>
      </c>
      <c r="AF5">
        <v>6.1510581000000011</v>
      </c>
      <c r="AG5">
        <v>28.208531339999993</v>
      </c>
      <c r="AH5">
        <v>0</v>
      </c>
      <c r="AI5">
        <v>0</v>
      </c>
      <c r="AJ5">
        <v>0</v>
      </c>
      <c r="AK5">
        <v>22.57473645</v>
      </c>
      <c r="AL5">
        <v>8.6689999999999987</v>
      </c>
      <c r="AM5">
        <v>0</v>
      </c>
      <c r="AN5">
        <v>0</v>
      </c>
      <c r="AO5">
        <v>2.0659967999999997</v>
      </c>
      <c r="AP5">
        <v>5.5136289600000019</v>
      </c>
      <c r="AQ5">
        <v>0</v>
      </c>
      <c r="AR5">
        <v>1.4546303999999999</v>
      </c>
      <c r="AS5">
        <v>10.811856671999999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26.319498375905091</v>
      </c>
      <c r="BB5">
        <f t="shared" si="0"/>
        <v>677.41039731441083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256.170787344507</v>
      </c>
      <c r="L6">
        <v>0</v>
      </c>
      <c r="M6">
        <v>31.1938371</v>
      </c>
      <c r="N6">
        <v>51.877512914334908</v>
      </c>
      <c r="O6">
        <v>73.283955187499998</v>
      </c>
      <c r="P6">
        <v>24.745480910994299</v>
      </c>
      <c r="Q6">
        <v>0</v>
      </c>
      <c r="R6">
        <v>9.3056848150193279</v>
      </c>
      <c r="S6">
        <v>11.576188457854407</v>
      </c>
      <c r="T6">
        <v>0</v>
      </c>
      <c r="U6">
        <v>51.756175901101514</v>
      </c>
      <c r="V6">
        <v>9.1003534285642296</v>
      </c>
      <c r="W6">
        <v>20.37488696508505</v>
      </c>
      <c r="X6">
        <v>64.790389043355319</v>
      </c>
      <c r="Y6">
        <v>0</v>
      </c>
      <c r="Z6">
        <v>0</v>
      </c>
      <c r="AA6">
        <v>0</v>
      </c>
      <c r="AB6">
        <v>0</v>
      </c>
      <c r="AC6">
        <v>0</v>
      </c>
      <c r="AD6">
        <v>0.58025450000000001</v>
      </c>
      <c r="AE6">
        <v>13.524950400000002</v>
      </c>
      <c r="AF6">
        <v>6.1510581000000011</v>
      </c>
      <c r="AG6">
        <v>28.208531339999993</v>
      </c>
      <c r="AH6">
        <v>0</v>
      </c>
      <c r="AI6">
        <v>0</v>
      </c>
      <c r="AJ6">
        <v>0</v>
      </c>
      <c r="AK6">
        <v>22.57473645</v>
      </c>
      <c r="AL6">
        <v>8.6689999999999987</v>
      </c>
      <c r="AM6">
        <v>0</v>
      </c>
      <c r="AN6">
        <v>0</v>
      </c>
      <c r="AO6">
        <v>2.0659967999999997</v>
      </c>
      <c r="AP6">
        <v>5.5136289600000019</v>
      </c>
      <c r="AQ6">
        <v>0</v>
      </c>
      <c r="AR6">
        <v>1.4546303999999999</v>
      </c>
      <c r="AS6">
        <v>10.811856671999999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26.319498375905091</v>
      </c>
      <c r="BB6">
        <f t="shared" si="0"/>
        <v>677.41039731441083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256.170787344507</v>
      </c>
      <c r="L7">
        <v>0</v>
      </c>
      <c r="M7">
        <v>31.1938371</v>
      </c>
      <c r="N7">
        <v>51.877512914334908</v>
      </c>
      <c r="O7">
        <v>73.283955187499998</v>
      </c>
      <c r="P7">
        <v>24.745480910994299</v>
      </c>
      <c r="Q7">
        <v>0</v>
      </c>
      <c r="R7">
        <v>9.3056848150193279</v>
      </c>
      <c r="S7">
        <v>11.576188457854407</v>
      </c>
      <c r="T7">
        <v>0</v>
      </c>
      <c r="U7">
        <v>51.756175901101514</v>
      </c>
      <c r="V7">
        <v>9.1003534285642296</v>
      </c>
      <c r="W7">
        <v>20.37488696508505</v>
      </c>
      <c r="X7">
        <v>64.790389043355319</v>
      </c>
      <c r="Y7">
        <v>0</v>
      </c>
      <c r="Z7">
        <v>0</v>
      </c>
      <c r="AA7">
        <v>0</v>
      </c>
      <c r="AB7">
        <v>0</v>
      </c>
      <c r="AC7">
        <v>0</v>
      </c>
      <c r="AD7">
        <v>0.58025450000000001</v>
      </c>
      <c r="AE7">
        <v>6.7624751999999999</v>
      </c>
      <c r="AF7">
        <v>6.1510581000000011</v>
      </c>
      <c r="AG7">
        <v>28.208531339999993</v>
      </c>
      <c r="AH7">
        <v>0</v>
      </c>
      <c r="AI7">
        <v>0</v>
      </c>
      <c r="AJ7">
        <v>0</v>
      </c>
      <c r="AK7">
        <v>22.57473645</v>
      </c>
      <c r="AL7">
        <v>8.6689999999999987</v>
      </c>
      <c r="AM7">
        <v>0</v>
      </c>
      <c r="AN7">
        <v>0</v>
      </c>
      <c r="AO7">
        <v>2.0659967999999997</v>
      </c>
      <c r="AP7">
        <v>5.5136289600000019</v>
      </c>
      <c r="AQ7">
        <v>0</v>
      </c>
      <c r="AR7">
        <v>1.4546303999999999</v>
      </c>
      <c r="AS7">
        <v>4.6083323519999997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25.83456975390509</v>
      </c>
      <c r="BB7">
        <f t="shared" si="0"/>
        <v>664.92932641641107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256.170787344507</v>
      </c>
      <c r="L8">
        <v>0</v>
      </c>
      <c r="M8">
        <v>31.1938371</v>
      </c>
      <c r="N8">
        <v>51.877512914334908</v>
      </c>
      <c r="O8">
        <v>73.283955187499998</v>
      </c>
      <c r="P8">
        <v>24.745480910994299</v>
      </c>
      <c r="Q8">
        <v>0</v>
      </c>
      <c r="R8">
        <v>9.3056848150193279</v>
      </c>
      <c r="S8">
        <v>11.576188457854407</v>
      </c>
      <c r="T8">
        <v>0</v>
      </c>
      <c r="U8">
        <v>51.756175901101514</v>
      </c>
      <c r="V8">
        <v>9.1003534285642296</v>
      </c>
      <c r="W8">
        <v>20.37488696508505</v>
      </c>
      <c r="X8">
        <v>64.790389043355319</v>
      </c>
      <c r="Y8">
        <v>0</v>
      </c>
      <c r="Z8">
        <v>0</v>
      </c>
      <c r="AA8">
        <v>0</v>
      </c>
      <c r="AB8">
        <v>0</v>
      </c>
      <c r="AC8">
        <v>0</v>
      </c>
      <c r="AD8">
        <v>0.58025450000000001</v>
      </c>
      <c r="AE8">
        <v>6.7624751999999999</v>
      </c>
      <c r="AF8">
        <v>6.1510581000000011</v>
      </c>
      <c r="AG8">
        <v>28.208531339999993</v>
      </c>
      <c r="AH8">
        <v>0</v>
      </c>
      <c r="AI8">
        <v>0</v>
      </c>
      <c r="AJ8">
        <v>0</v>
      </c>
      <c r="AK8">
        <v>22.57473645</v>
      </c>
      <c r="AL8">
        <v>8.6689999999999987</v>
      </c>
      <c r="AM8">
        <v>0</v>
      </c>
      <c r="AN8">
        <v>0</v>
      </c>
      <c r="AO8">
        <v>2.0659967999999997</v>
      </c>
      <c r="AP8">
        <v>5.5136289600000019</v>
      </c>
      <c r="AQ8">
        <v>0</v>
      </c>
      <c r="AR8">
        <v>1.4546303999999999</v>
      </c>
      <c r="AS8">
        <v>4.6083323519999997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25.83456975390509</v>
      </c>
      <c r="BB8">
        <f t="shared" si="0"/>
        <v>664.92932641641107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256.170787344507</v>
      </c>
      <c r="L9">
        <v>0</v>
      </c>
      <c r="M9">
        <v>31.1938371</v>
      </c>
      <c r="N9">
        <v>51.877512914334908</v>
      </c>
      <c r="O9">
        <v>73.283955187499998</v>
      </c>
      <c r="P9">
        <v>24.745480910994299</v>
      </c>
      <c r="Q9">
        <v>0</v>
      </c>
      <c r="R9">
        <v>9.3056848150193279</v>
      </c>
      <c r="S9">
        <v>11.576188457854407</v>
      </c>
      <c r="T9">
        <v>0</v>
      </c>
      <c r="U9">
        <v>51.756175901101514</v>
      </c>
      <c r="V9">
        <v>9.1003534285642296</v>
      </c>
      <c r="W9">
        <v>20.37488696508505</v>
      </c>
      <c r="X9">
        <v>64.790389043355319</v>
      </c>
      <c r="Y9">
        <v>0</v>
      </c>
      <c r="Z9">
        <v>0</v>
      </c>
      <c r="AA9">
        <v>0</v>
      </c>
      <c r="AB9">
        <v>0</v>
      </c>
      <c r="AC9">
        <v>0</v>
      </c>
      <c r="AD9">
        <v>0.58025450000000001</v>
      </c>
      <c r="AE9">
        <v>2.2541584000000006</v>
      </c>
      <c r="AF9">
        <v>6.1510581000000011</v>
      </c>
      <c r="AG9">
        <v>28.208531339999993</v>
      </c>
      <c r="AH9">
        <v>0</v>
      </c>
      <c r="AI9">
        <v>0</v>
      </c>
      <c r="AJ9">
        <v>0</v>
      </c>
      <c r="AK9">
        <v>22.57473645</v>
      </c>
      <c r="AL9">
        <v>8.6689999999999987</v>
      </c>
      <c r="AM9">
        <v>0</v>
      </c>
      <c r="AN9">
        <v>0</v>
      </c>
      <c r="AO9">
        <v>2.0659967999999997</v>
      </c>
      <c r="AP9">
        <v>3.6569987999999998</v>
      </c>
      <c r="AQ9">
        <v>0</v>
      </c>
      <c r="AR9">
        <v>1.4546303999999999</v>
      </c>
      <c r="AS9">
        <v>4.6083323519999997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25.596521003905092</v>
      </c>
      <c r="BB9">
        <f t="shared" si="0"/>
        <v>658.80242820641104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256.170787344507</v>
      </c>
      <c r="L10">
        <v>0</v>
      </c>
      <c r="M10">
        <v>31.1938371</v>
      </c>
      <c r="N10">
        <v>51.877512914334908</v>
      </c>
      <c r="O10">
        <v>73.283955187499998</v>
      </c>
      <c r="P10">
        <v>24.745480910994299</v>
      </c>
      <c r="Q10">
        <v>0</v>
      </c>
      <c r="R10">
        <v>9.3056848150193279</v>
      </c>
      <c r="S10">
        <v>11.576188457854407</v>
      </c>
      <c r="T10">
        <v>0</v>
      </c>
      <c r="U10">
        <v>51.756175901101514</v>
      </c>
      <c r="V10">
        <v>9.1003534285642296</v>
      </c>
      <c r="W10">
        <v>20.37488696508505</v>
      </c>
      <c r="X10">
        <v>64.790389043355319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0.58025450000000001</v>
      </c>
      <c r="AE10">
        <v>0</v>
      </c>
      <c r="AF10">
        <v>6.1510581000000011</v>
      </c>
      <c r="AG10">
        <v>28.208531339999993</v>
      </c>
      <c r="AH10">
        <v>0</v>
      </c>
      <c r="AI10">
        <v>0</v>
      </c>
      <c r="AJ10">
        <v>0</v>
      </c>
      <c r="AK10">
        <v>22.57473645</v>
      </c>
      <c r="AL10">
        <v>8.6689999999999987</v>
      </c>
      <c r="AM10">
        <v>0</v>
      </c>
      <c r="AN10">
        <v>0</v>
      </c>
      <c r="AO10">
        <v>2.0659967999999997</v>
      </c>
      <c r="AP10">
        <v>3.6569987999999998</v>
      </c>
      <c r="AQ10">
        <v>0</v>
      </c>
      <c r="AR10">
        <v>1.4546303999999999</v>
      </c>
      <c r="AS10">
        <v>4.6083323519999997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25.512215393905091</v>
      </c>
      <c r="BB10">
        <f t="shared" si="0"/>
        <v>656.63257541641099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256.170787344507</v>
      </c>
      <c r="L11">
        <v>0</v>
      </c>
      <c r="M11">
        <v>31.1938371</v>
      </c>
      <c r="N11">
        <v>51.877512914334908</v>
      </c>
      <c r="O11">
        <v>73.283955187499998</v>
      </c>
      <c r="P11">
        <v>24.745480910994299</v>
      </c>
      <c r="Q11">
        <v>0</v>
      </c>
      <c r="R11">
        <v>9.3056848150193279</v>
      </c>
      <c r="S11">
        <v>11.576188457854407</v>
      </c>
      <c r="T11">
        <v>0</v>
      </c>
      <c r="U11">
        <v>51.756175901101514</v>
      </c>
      <c r="V11">
        <v>9.1003534285642296</v>
      </c>
      <c r="W11">
        <v>20.378461667540645</v>
      </c>
      <c r="X11">
        <v>64.788747430466017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0.58025450000000001</v>
      </c>
      <c r="AE11">
        <v>0</v>
      </c>
      <c r="AF11">
        <v>6.1510581000000011</v>
      </c>
      <c r="AG11">
        <v>28.208531339999993</v>
      </c>
      <c r="AH11">
        <v>0</v>
      </c>
      <c r="AI11">
        <v>0</v>
      </c>
      <c r="AJ11">
        <v>0</v>
      </c>
      <c r="AK11">
        <v>22.57473645</v>
      </c>
      <c r="AL11">
        <v>8.6689999999999987</v>
      </c>
      <c r="AM11">
        <v>0</v>
      </c>
      <c r="AN11">
        <v>0</v>
      </c>
      <c r="AO11">
        <v>2.0659967999999997</v>
      </c>
      <c r="AP11">
        <v>3.6569987999999998</v>
      </c>
      <c r="AQ11">
        <v>0</v>
      </c>
      <c r="AR11">
        <v>1.4546303999999999</v>
      </c>
      <c r="AS11">
        <v>4.6083323519999997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25.512287618035952</v>
      </c>
      <c r="BB11">
        <f t="shared" si="0"/>
        <v>656.63443628184643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256.170787344507</v>
      </c>
      <c r="L12">
        <v>0</v>
      </c>
      <c r="M12">
        <v>31.1938371</v>
      </c>
      <c r="N12">
        <v>51.877512914334908</v>
      </c>
      <c r="O12">
        <v>73.283955187499998</v>
      </c>
      <c r="P12">
        <v>24.745480910994299</v>
      </c>
      <c r="Q12">
        <v>0</v>
      </c>
      <c r="R12">
        <v>9.3056848150193279</v>
      </c>
      <c r="S12">
        <v>11.576188457854407</v>
      </c>
      <c r="T12">
        <v>0</v>
      </c>
      <c r="U12">
        <v>51.756175901101514</v>
      </c>
      <c r="V12">
        <v>9.1003534285642296</v>
      </c>
      <c r="W12">
        <v>20.378461667540645</v>
      </c>
      <c r="X12">
        <v>64.788747430466017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0.58025450000000001</v>
      </c>
      <c r="AE12">
        <v>0</v>
      </c>
      <c r="AF12">
        <v>6.1510581000000011</v>
      </c>
      <c r="AG12">
        <v>28.208531339999993</v>
      </c>
      <c r="AH12">
        <v>0</v>
      </c>
      <c r="AI12">
        <v>0</v>
      </c>
      <c r="AJ12">
        <v>0</v>
      </c>
      <c r="AK12">
        <v>22.57473645</v>
      </c>
      <c r="AL12">
        <v>8.6689999999999987</v>
      </c>
      <c r="AM12">
        <v>0</v>
      </c>
      <c r="AN12">
        <v>0</v>
      </c>
      <c r="AO12">
        <v>2.0659967999999997</v>
      </c>
      <c r="AP12">
        <v>3.6569987999999998</v>
      </c>
      <c r="AQ12">
        <v>0</v>
      </c>
      <c r="AR12">
        <v>1.4546303999999999</v>
      </c>
      <c r="AS12">
        <v>4.6083323519999997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25.512287618035952</v>
      </c>
      <c r="BB12">
        <f t="shared" si="0"/>
        <v>656.63443628184643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256.170787344507</v>
      </c>
      <c r="L13">
        <v>0</v>
      </c>
      <c r="M13">
        <v>31.1938371</v>
      </c>
      <c r="N13">
        <v>51.877512914334908</v>
      </c>
      <c r="O13">
        <v>73.283955187499998</v>
      </c>
      <c r="P13">
        <v>24.745480910994299</v>
      </c>
      <c r="Q13">
        <v>0</v>
      </c>
      <c r="R13">
        <v>9.3056848150193279</v>
      </c>
      <c r="S13">
        <v>11.576188457854407</v>
      </c>
      <c r="T13">
        <v>0</v>
      </c>
      <c r="U13">
        <v>51.756175901101514</v>
      </c>
      <c r="V13">
        <v>9.1003534285642296</v>
      </c>
      <c r="W13">
        <v>20.378461667540645</v>
      </c>
      <c r="X13">
        <v>64.788747430466017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0.58025450000000001</v>
      </c>
      <c r="AE13">
        <v>0</v>
      </c>
      <c r="AF13">
        <v>6.1510581000000011</v>
      </c>
      <c r="AG13">
        <v>28.208531339999993</v>
      </c>
      <c r="AH13">
        <v>0</v>
      </c>
      <c r="AI13">
        <v>0</v>
      </c>
      <c r="AJ13">
        <v>0</v>
      </c>
      <c r="AK13">
        <v>22.57473645</v>
      </c>
      <c r="AL13">
        <v>1.7337999999999996</v>
      </c>
      <c r="AM13">
        <v>0</v>
      </c>
      <c r="AN13">
        <v>0</v>
      </c>
      <c r="AO13">
        <v>2.0659967999999997</v>
      </c>
      <c r="AP13">
        <v>3.6569987999999998</v>
      </c>
      <c r="AQ13">
        <v>0</v>
      </c>
      <c r="AR13">
        <v>1.4546303999999999</v>
      </c>
      <c r="AS13">
        <v>4.6083323519999997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25.252911436452475</v>
      </c>
      <c r="BB13">
        <f t="shared" si="0"/>
        <v>649.95861246342997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256.170787344507</v>
      </c>
      <c r="L14">
        <v>0</v>
      </c>
      <c r="M14">
        <v>31.1938371</v>
      </c>
      <c r="N14">
        <v>51.877512914334908</v>
      </c>
      <c r="O14">
        <v>73.283955187499998</v>
      </c>
      <c r="P14">
        <v>24.745480910994299</v>
      </c>
      <c r="Q14">
        <v>0</v>
      </c>
      <c r="R14">
        <v>9.3056848150193279</v>
      </c>
      <c r="S14">
        <v>11.576188457854407</v>
      </c>
      <c r="T14">
        <v>0</v>
      </c>
      <c r="U14">
        <v>51.756175901101514</v>
      </c>
      <c r="V14">
        <v>9.1003534285642296</v>
      </c>
      <c r="W14">
        <v>20.378461667540645</v>
      </c>
      <c r="X14">
        <v>64.788747430466017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0.58025450000000001</v>
      </c>
      <c r="AE14">
        <v>0</v>
      </c>
      <c r="AF14">
        <v>6.1510581000000011</v>
      </c>
      <c r="AG14">
        <v>28.208531339999993</v>
      </c>
      <c r="AH14">
        <v>0</v>
      </c>
      <c r="AI14">
        <v>0</v>
      </c>
      <c r="AJ14">
        <v>0</v>
      </c>
      <c r="AK14">
        <v>22.57473645</v>
      </c>
      <c r="AL14">
        <v>1.7337999999999996</v>
      </c>
      <c r="AM14">
        <v>0</v>
      </c>
      <c r="AN14">
        <v>0</v>
      </c>
      <c r="AO14">
        <v>2.0659967999999997</v>
      </c>
      <c r="AP14">
        <v>3.6569987999999998</v>
      </c>
      <c r="AQ14">
        <v>0</v>
      </c>
      <c r="AR14">
        <v>1.4546303999999999</v>
      </c>
      <c r="AS14">
        <v>4.6083323519999997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25.252911436452475</v>
      </c>
      <c r="BB14">
        <f t="shared" si="0"/>
        <v>649.95861246342997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256.170787344507</v>
      </c>
      <c r="L15">
        <v>0</v>
      </c>
      <c r="M15">
        <v>31.1938371</v>
      </c>
      <c r="N15">
        <v>51.877512914334908</v>
      </c>
      <c r="O15">
        <v>73.283955187499998</v>
      </c>
      <c r="P15">
        <v>24.745480910994299</v>
      </c>
      <c r="Q15">
        <v>0</v>
      </c>
      <c r="R15">
        <v>9.3056848150193279</v>
      </c>
      <c r="S15">
        <v>11.576188457854407</v>
      </c>
      <c r="T15">
        <v>0</v>
      </c>
      <c r="U15">
        <v>51.756175901101514</v>
      </c>
      <c r="V15">
        <v>9.1003534285642296</v>
      </c>
      <c r="W15">
        <v>20.378461667540645</v>
      </c>
      <c r="X15">
        <v>64.788747430466017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0.58025450000000001</v>
      </c>
      <c r="AE15">
        <v>0</v>
      </c>
      <c r="AF15">
        <v>6.1510581000000011</v>
      </c>
      <c r="AG15">
        <v>28.208531339999993</v>
      </c>
      <c r="AH15">
        <v>0</v>
      </c>
      <c r="AI15">
        <v>0</v>
      </c>
      <c r="AJ15">
        <v>0</v>
      </c>
      <c r="AK15">
        <v>22.57473645</v>
      </c>
      <c r="AL15">
        <v>1.7337999999999996</v>
      </c>
      <c r="AM15">
        <v>0</v>
      </c>
      <c r="AN15">
        <v>0</v>
      </c>
      <c r="AO15">
        <v>2.0659967999999997</v>
      </c>
      <c r="AP15">
        <v>3.6569987999999998</v>
      </c>
      <c r="AQ15">
        <v>0</v>
      </c>
      <c r="AR15">
        <v>1.4546303999999999</v>
      </c>
      <c r="AS15">
        <v>4.6083323519999997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25.252911436452475</v>
      </c>
      <c r="BB15">
        <f t="shared" si="0"/>
        <v>649.95861246342997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256.170787344507</v>
      </c>
      <c r="L16">
        <v>0</v>
      </c>
      <c r="M16">
        <v>31.1938371</v>
      </c>
      <c r="N16">
        <v>51.877512914334908</v>
      </c>
      <c r="O16">
        <v>73.283955187499998</v>
      </c>
      <c r="P16">
        <v>24.745480910994299</v>
      </c>
      <c r="Q16">
        <v>0</v>
      </c>
      <c r="R16">
        <v>9.3056848150193279</v>
      </c>
      <c r="S16">
        <v>11.576188457854407</v>
      </c>
      <c r="T16">
        <v>0</v>
      </c>
      <c r="U16">
        <v>51.756175901101514</v>
      </c>
      <c r="V16">
        <v>9.1003534285642296</v>
      </c>
      <c r="W16">
        <v>20.37488696508505</v>
      </c>
      <c r="X16">
        <v>64.790389043355319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0.58025450000000001</v>
      </c>
      <c r="AE16">
        <v>0</v>
      </c>
      <c r="AF16">
        <v>6.1510581000000011</v>
      </c>
      <c r="AG16">
        <v>28.208531339999993</v>
      </c>
      <c r="AH16">
        <v>0</v>
      </c>
      <c r="AI16">
        <v>0</v>
      </c>
      <c r="AJ16">
        <v>0</v>
      </c>
      <c r="AK16">
        <v>22.57473645</v>
      </c>
      <c r="AL16">
        <v>1.7337999999999996</v>
      </c>
      <c r="AM16">
        <v>0</v>
      </c>
      <c r="AN16">
        <v>0</v>
      </c>
      <c r="AO16">
        <v>2.0659967999999997</v>
      </c>
      <c r="AP16">
        <v>3.6569987999999998</v>
      </c>
      <c r="AQ16">
        <v>0</v>
      </c>
      <c r="AR16">
        <v>1.4546303999999999</v>
      </c>
      <c r="AS16">
        <v>4.6083323519999997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25.252839212321614</v>
      </c>
      <c r="BB16">
        <f t="shared" si="0"/>
        <v>649.95675159799441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256.170787344507</v>
      </c>
      <c r="L17">
        <v>0</v>
      </c>
      <c r="M17">
        <v>31.1938371</v>
      </c>
      <c r="N17">
        <v>51.877512914334908</v>
      </c>
      <c r="O17">
        <v>73.283955187499998</v>
      </c>
      <c r="P17">
        <v>24.745480910994299</v>
      </c>
      <c r="Q17">
        <v>0</v>
      </c>
      <c r="R17">
        <v>9.3056848150193279</v>
      </c>
      <c r="S17">
        <v>11.576188457854407</v>
      </c>
      <c r="T17">
        <v>0</v>
      </c>
      <c r="U17">
        <v>51.756175901101514</v>
      </c>
      <c r="V17">
        <v>9.1003534285642296</v>
      </c>
      <c r="W17">
        <v>20.37488696508505</v>
      </c>
      <c r="X17">
        <v>64.790389043355319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0.58025450000000001</v>
      </c>
      <c r="AE17">
        <v>0</v>
      </c>
      <c r="AF17">
        <v>6.1510581000000011</v>
      </c>
      <c r="AG17">
        <v>28.208531339999993</v>
      </c>
      <c r="AH17">
        <v>0</v>
      </c>
      <c r="AI17">
        <v>0</v>
      </c>
      <c r="AJ17">
        <v>0</v>
      </c>
      <c r="AK17">
        <v>22.57473645</v>
      </c>
      <c r="AL17">
        <v>1.7337999999999996</v>
      </c>
      <c r="AM17">
        <v>0</v>
      </c>
      <c r="AN17">
        <v>0</v>
      </c>
      <c r="AO17">
        <v>2.0659967999999997</v>
      </c>
      <c r="AP17">
        <v>3.6569987999999998</v>
      </c>
      <c r="AQ17">
        <v>0</v>
      </c>
      <c r="AR17">
        <v>1.4546303999999999</v>
      </c>
      <c r="AS17">
        <v>4.6083323519999997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25.252839212321614</v>
      </c>
      <c r="BB17">
        <f t="shared" si="0"/>
        <v>649.95675159799441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256.170787344507</v>
      </c>
      <c r="L18">
        <v>0</v>
      </c>
      <c r="M18">
        <v>31.1938371</v>
      </c>
      <c r="N18">
        <v>51.877512914334908</v>
      </c>
      <c r="O18">
        <v>73.283955187499998</v>
      </c>
      <c r="P18">
        <v>24.745480910994299</v>
      </c>
      <c r="Q18">
        <v>0</v>
      </c>
      <c r="R18">
        <v>9.3056848150193279</v>
      </c>
      <c r="S18">
        <v>11.576188457854407</v>
      </c>
      <c r="T18">
        <v>0</v>
      </c>
      <c r="U18">
        <v>51.756175901101514</v>
      </c>
      <c r="V18">
        <v>9.1003534285642296</v>
      </c>
      <c r="W18">
        <v>20.37488696508505</v>
      </c>
      <c r="X18">
        <v>64.790389043355319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0.58025450000000001</v>
      </c>
      <c r="AE18">
        <v>0</v>
      </c>
      <c r="AF18">
        <v>6.1510581000000011</v>
      </c>
      <c r="AG18">
        <v>28.208531339999993</v>
      </c>
      <c r="AH18">
        <v>0</v>
      </c>
      <c r="AI18">
        <v>0</v>
      </c>
      <c r="AJ18">
        <v>0</v>
      </c>
      <c r="AK18">
        <v>22.57473645</v>
      </c>
      <c r="AL18">
        <v>1.7337999999999996</v>
      </c>
      <c r="AM18">
        <v>0</v>
      </c>
      <c r="AN18">
        <v>0</v>
      </c>
      <c r="AO18">
        <v>2.0659967999999997</v>
      </c>
      <c r="AP18">
        <v>3.6569987999999998</v>
      </c>
      <c r="AQ18">
        <v>0</v>
      </c>
      <c r="AR18">
        <v>1.4546303999999999</v>
      </c>
      <c r="AS18">
        <v>4.6083323519999997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25.252839212321614</v>
      </c>
      <c r="BB18">
        <f t="shared" si="0"/>
        <v>649.95675159799441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256.170787344507</v>
      </c>
      <c r="L19">
        <v>0</v>
      </c>
      <c r="M19">
        <v>31.1938371</v>
      </c>
      <c r="N19">
        <v>51.877512914334908</v>
      </c>
      <c r="O19">
        <v>73.283955187499998</v>
      </c>
      <c r="P19">
        <v>24.745480910994299</v>
      </c>
      <c r="Q19">
        <v>0</v>
      </c>
      <c r="R19">
        <v>9.3056848150193279</v>
      </c>
      <c r="S19">
        <v>11.576188457854407</v>
      </c>
      <c r="T19">
        <v>0</v>
      </c>
      <c r="U19">
        <v>51.756175901101514</v>
      </c>
      <c r="V19">
        <v>9.1003534285642296</v>
      </c>
      <c r="W19">
        <v>20.37488696508505</v>
      </c>
      <c r="X19">
        <v>64.790389043355319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0.58025450000000001</v>
      </c>
      <c r="AE19">
        <v>0</v>
      </c>
      <c r="AF19">
        <v>6.1510581000000011</v>
      </c>
      <c r="AG19">
        <v>28.208531339999993</v>
      </c>
      <c r="AH19">
        <v>0</v>
      </c>
      <c r="AI19">
        <v>0</v>
      </c>
      <c r="AJ19">
        <v>0</v>
      </c>
      <c r="AK19">
        <v>22.57473645</v>
      </c>
      <c r="AL19">
        <v>1.7337999999999996</v>
      </c>
      <c r="AM19">
        <v>0</v>
      </c>
      <c r="AN19">
        <v>0</v>
      </c>
      <c r="AO19">
        <v>2.0659967999999997</v>
      </c>
      <c r="AP19">
        <v>3.6569987999999998</v>
      </c>
      <c r="AQ19">
        <v>0</v>
      </c>
      <c r="AR19">
        <v>1.4546303999999999</v>
      </c>
      <c r="AS19">
        <v>4.6083323519999997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25.252839212321614</v>
      </c>
      <c r="BB19">
        <f t="shared" si="0"/>
        <v>649.95675159799441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256.170787344507</v>
      </c>
      <c r="L20">
        <v>0</v>
      </c>
      <c r="M20">
        <v>31.1938371</v>
      </c>
      <c r="N20">
        <v>51.877512914334908</v>
      </c>
      <c r="O20">
        <v>73.283955187499998</v>
      </c>
      <c r="P20">
        <v>24.745480910994299</v>
      </c>
      <c r="Q20">
        <v>0</v>
      </c>
      <c r="R20">
        <v>9.3056848150193279</v>
      </c>
      <c r="S20">
        <v>11.576188457854407</v>
      </c>
      <c r="T20">
        <v>0</v>
      </c>
      <c r="U20">
        <v>51.756175901101514</v>
      </c>
      <c r="V20">
        <v>9.1003534285642296</v>
      </c>
      <c r="W20">
        <v>20.37488696508505</v>
      </c>
      <c r="X20">
        <v>64.790389043355319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0.58025450000000001</v>
      </c>
      <c r="AE20">
        <v>0</v>
      </c>
      <c r="AF20">
        <v>6.1510581000000011</v>
      </c>
      <c r="AG20">
        <v>28.208531339999993</v>
      </c>
      <c r="AH20">
        <v>0</v>
      </c>
      <c r="AI20">
        <v>0</v>
      </c>
      <c r="AJ20">
        <v>0</v>
      </c>
      <c r="AK20">
        <v>22.57473645</v>
      </c>
      <c r="AL20">
        <v>1.7337999999999996</v>
      </c>
      <c r="AM20">
        <v>0</v>
      </c>
      <c r="AN20">
        <v>0</v>
      </c>
      <c r="AO20">
        <v>2.0659967999999997</v>
      </c>
      <c r="AP20">
        <v>3.6569987999999998</v>
      </c>
      <c r="AQ20">
        <v>0</v>
      </c>
      <c r="AR20">
        <v>1.4546303999999999</v>
      </c>
      <c r="AS20">
        <v>4.6083323519999997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25.252839212321614</v>
      </c>
      <c r="BB20">
        <f t="shared" si="0"/>
        <v>649.95675159799441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256.170787344507</v>
      </c>
      <c r="L21">
        <v>0</v>
      </c>
      <c r="M21">
        <v>31.1938371</v>
      </c>
      <c r="N21">
        <v>51.877512914334908</v>
      </c>
      <c r="O21">
        <v>73.283955187499998</v>
      </c>
      <c r="P21">
        <v>24.745480910994299</v>
      </c>
      <c r="Q21">
        <v>0</v>
      </c>
      <c r="R21">
        <v>9.3056848150193279</v>
      </c>
      <c r="S21">
        <v>11.576188457854407</v>
      </c>
      <c r="T21">
        <v>0</v>
      </c>
      <c r="U21">
        <v>51.756175901101514</v>
      </c>
      <c r="V21">
        <v>9.1003534285642296</v>
      </c>
      <c r="W21">
        <v>20.37488696508505</v>
      </c>
      <c r="X21">
        <v>64.790389043355319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0.58025450000000001</v>
      </c>
      <c r="AE21">
        <v>0</v>
      </c>
      <c r="AF21">
        <v>6.1510581000000011</v>
      </c>
      <c r="AG21">
        <v>28.208531339999993</v>
      </c>
      <c r="AH21">
        <v>0</v>
      </c>
      <c r="AI21">
        <v>0</v>
      </c>
      <c r="AJ21">
        <v>0</v>
      </c>
      <c r="AK21">
        <v>22.57473645</v>
      </c>
      <c r="AL21">
        <v>1.7337999999999996</v>
      </c>
      <c r="AM21">
        <v>0</v>
      </c>
      <c r="AN21">
        <v>0</v>
      </c>
      <c r="AO21">
        <v>2.0659967999999997</v>
      </c>
      <c r="AP21">
        <v>3.6569987999999998</v>
      </c>
      <c r="AQ21">
        <v>0</v>
      </c>
      <c r="AR21">
        <v>1.4546303999999999</v>
      </c>
      <c r="AS21">
        <v>10.811856671999999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25.484851004321612</v>
      </c>
      <c r="BB21">
        <f t="shared" si="0"/>
        <v>655.92826412599436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256.170787344507</v>
      </c>
      <c r="L22">
        <v>0</v>
      </c>
      <c r="M22">
        <v>31.1938371</v>
      </c>
      <c r="N22">
        <v>51.877512914334908</v>
      </c>
      <c r="O22">
        <v>73.283955187499998</v>
      </c>
      <c r="P22">
        <v>24.745480910994299</v>
      </c>
      <c r="Q22">
        <v>0</v>
      </c>
      <c r="R22">
        <v>9.3056848150193279</v>
      </c>
      <c r="S22">
        <v>11.576188457854407</v>
      </c>
      <c r="T22">
        <v>0</v>
      </c>
      <c r="U22">
        <v>51.756175901101514</v>
      </c>
      <c r="V22">
        <v>9.1043711647915639</v>
      </c>
      <c r="W22">
        <v>20.37488696508505</v>
      </c>
      <c r="X22">
        <v>64.790389043355319</v>
      </c>
      <c r="Y22">
        <v>0</v>
      </c>
      <c r="Z22">
        <v>2.8987200000000004</v>
      </c>
      <c r="AA22">
        <v>0</v>
      </c>
      <c r="AB22">
        <v>0</v>
      </c>
      <c r="AC22">
        <v>0</v>
      </c>
      <c r="AD22">
        <v>0.58025450000000001</v>
      </c>
      <c r="AE22">
        <v>0</v>
      </c>
      <c r="AF22">
        <v>6.1510581000000011</v>
      </c>
      <c r="AG22">
        <v>28.208531339999993</v>
      </c>
      <c r="AH22">
        <v>0</v>
      </c>
      <c r="AI22">
        <v>0</v>
      </c>
      <c r="AJ22">
        <v>0</v>
      </c>
      <c r="AK22">
        <v>22.57473645</v>
      </c>
      <c r="AL22">
        <v>1.7337999999999996</v>
      </c>
      <c r="AM22">
        <v>0</v>
      </c>
      <c r="AN22">
        <v>0</v>
      </c>
      <c r="AO22">
        <v>2.0659967999999997</v>
      </c>
      <c r="AP22">
        <v>3.6569987999999998</v>
      </c>
      <c r="AQ22">
        <v>0</v>
      </c>
      <c r="AR22">
        <v>1.4546303999999999</v>
      </c>
      <c r="AS22">
        <v>10.811856671999999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25.593413101882277</v>
      </c>
      <c r="BB22">
        <f t="shared" si="0"/>
        <v>658.7224397646612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256.170787344507</v>
      </c>
      <c r="L23">
        <v>0</v>
      </c>
      <c r="M23">
        <v>31.1938371</v>
      </c>
      <c r="N23">
        <v>51.877512914334908</v>
      </c>
      <c r="O23">
        <v>73.283955187499998</v>
      </c>
      <c r="P23">
        <v>24.745480910994299</v>
      </c>
      <c r="Q23">
        <v>0</v>
      </c>
      <c r="R23">
        <v>9.3056848150193279</v>
      </c>
      <c r="S23">
        <v>11.576188457854407</v>
      </c>
      <c r="T23">
        <v>0</v>
      </c>
      <c r="U23">
        <v>51.756175901101514</v>
      </c>
      <c r="V23">
        <v>9.1043711647915639</v>
      </c>
      <c r="W23">
        <v>20.37488696508505</v>
      </c>
      <c r="X23">
        <v>64.790389043355319</v>
      </c>
      <c r="Y23">
        <v>0</v>
      </c>
      <c r="Z23">
        <v>2.8987200000000004</v>
      </c>
      <c r="AA23">
        <v>0</v>
      </c>
      <c r="AB23">
        <v>0</v>
      </c>
      <c r="AC23">
        <v>0</v>
      </c>
      <c r="AD23">
        <v>0.58025450000000001</v>
      </c>
      <c r="AE23">
        <v>6.7624751999999999</v>
      </c>
      <c r="AF23">
        <v>6.1510581000000011</v>
      </c>
      <c r="AG23">
        <v>28.208531339999993</v>
      </c>
      <c r="AH23">
        <v>10.27289549</v>
      </c>
      <c r="AI23">
        <v>1.1182345999999999</v>
      </c>
      <c r="AJ23">
        <v>0</v>
      </c>
      <c r="AK23">
        <v>22.57473645</v>
      </c>
      <c r="AL23">
        <v>17.337999999999997</v>
      </c>
      <c r="AM23">
        <v>0</v>
      </c>
      <c r="AN23">
        <v>0</v>
      </c>
      <c r="AO23">
        <v>2.0659967999999997</v>
      </c>
      <c r="AP23">
        <v>3.6569987999999998</v>
      </c>
      <c r="AQ23">
        <v>0</v>
      </c>
      <c r="AR23">
        <v>1.4546303999999999</v>
      </c>
      <c r="AS23">
        <v>10.811856671999999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26.855954266165753</v>
      </c>
      <c r="BB23">
        <f t="shared" si="0"/>
        <v>691.21770389037772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256.170787344507</v>
      </c>
      <c r="L24">
        <v>0</v>
      </c>
      <c r="M24">
        <v>31.1938371</v>
      </c>
      <c r="N24">
        <v>51.877512914334908</v>
      </c>
      <c r="O24">
        <v>73.283955187499998</v>
      </c>
      <c r="P24">
        <v>24.745480910994299</v>
      </c>
      <c r="Q24">
        <v>0</v>
      </c>
      <c r="R24">
        <v>9.3056848150193279</v>
      </c>
      <c r="S24">
        <v>11.576188457854407</v>
      </c>
      <c r="T24">
        <v>0</v>
      </c>
      <c r="U24">
        <v>51.756175901101514</v>
      </c>
      <c r="V24">
        <v>9.1043711647915639</v>
      </c>
      <c r="W24">
        <v>20.37488696508505</v>
      </c>
      <c r="X24">
        <v>64.790389043355319</v>
      </c>
      <c r="Y24">
        <v>0</v>
      </c>
      <c r="Z24">
        <v>2.8987200000000004</v>
      </c>
      <c r="AA24">
        <v>0</v>
      </c>
      <c r="AB24">
        <v>0</v>
      </c>
      <c r="AC24">
        <v>0</v>
      </c>
      <c r="AD24">
        <v>4.0037560499999998</v>
      </c>
      <c r="AE24">
        <v>13.524950400000002</v>
      </c>
      <c r="AF24">
        <v>6.1510581000000011</v>
      </c>
      <c r="AG24">
        <v>28.208531339999993</v>
      </c>
      <c r="AH24">
        <v>20.545790979999996</v>
      </c>
      <c r="AI24">
        <v>3.3547037999999993</v>
      </c>
      <c r="AJ24">
        <v>0</v>
      </c>
      <c r="AK24">
        <v>22.57473645</v>
      </c>
      <c r="AL24">
        <v>41.611200000000004</v>
      </c>
      <c r="AM24">
        <v>0</v>
      </c>
      <c r="AN24">
        <v>0</v>
      </c>
      <c r="AO24">
        <v>2.0659967999999997</v>
      </c>
      <c r="AP24">
        <v>3.6569987999999998</v>
      </c>
      <c r="AQ24">
        <v>10.785748999999999</v>
      </c>
      <c r="AR24">
        <v>1.4546303999999999</v>
      </c>
      <c r="AS24">
        <v>10.811856671999999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29.015965237849237</v>
      </c>
      <c r="BB24">
        <f t="shared" si="0"/>
        <v>746.81198335869419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256.170787344507</v>
      </c>
      <c r="L25">
        <v>0</v>
      </c>
      <c r="M25">
        <v>31.1938371</v>
      </c>
      <c r="N25">
        <v>51.877512914334908</v>
      </c>
      <c r="O25">
        <v>73.283955187499998</v>
      </c>
      <c r="P25">
        <v>24.745480910994299</v>
      </c>
      <c r="Q25">
        <v>0</v>
      </c>
      <c r="R25">
        <v>9.3056848150193279</v>
      </c>
      <c r="S25">
        <v>11.576188457854407</v>
      </c>
      <c r="T25">
        <v>0</v>
      </c>
      <c r="U25">
        <v>51.756175901101514</v>
      </c>
      <c r="V25">
        <v>9.1043711647915639</v>
      </c>
      <c r="W25">
        <v>20.37488696508505</v>
      </c>
      <c r="X25">
        <v>64.790389043355319</v>
      </c>
      <c r="Y25">
        <v>0</v>
      </c>
      <c r="Z25">
        <v>2.8987200000000004</v>
      </c>
      <c r="AA25">
        <v>0</v>
      </c>
      <c r="AB25">
        <v>0</v>
      </c>
      <c r="AC25">
        <v>3.1320180640000004</v>
      </c>
      <c r="AD25">
        <v>4.0037560499999998</v>
      </c>
      <c r="AE25">
        <v>13.524950400000002</v>
      </c>
      <c r="AF25">
        <v>6.1510581000000011</v>
      </c>
      <c r="AG25">
        <v>28.208531339999993</v>
      </c>
      <c r="AH25">
        <v>30.818686470000003</v>
      </c>
      <c r="AI25">
        <v>7.2685249000000001</v>
      </c>
      <c r="AJ25">
        <v>0</v>
      </c>
      <c r="AK25">
        <v>22.57473645</v>
      </c>
      <c r="AL25">
        <v>41.611200000000004</v>
      </c>
      <c r="AM25">
        <v>0</v>
      </c>
      <c r="AN25">
        <v>0</v>
      </c>
      <c r="AO25">
        <v>1.6786224000000003</v>
      </c>
      <c r="AP25">
        <v>3.6569987999999998</v>
      </c>
      <c r="AQ25">
        <v>21.571497999999998</v>
      </c>
      <c r="AR25">
        <v>1.4546303999999999</v>
      </c>
      <c r="AS25">
        <v>4.6083323519999997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29.820573348549249</v>
      </c>
      <c r="BB25">
        <f t="shared" si="0"/>
        <v>767.52096018199427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256.170787344507</v>
      </c>
      <c r="L26">
        <v>0</v>
      </c>
      <c r="M26">
        <v>31.1938371</v>
      </c>
      <c r="N26">
        <v>51.877512914334908</v>
      </c>
      <c r="O26">
        <v>73.283955187499998</v>
      </c>
      <c r="P26">
        <v>24.745480910994299</v>
      </c>
      <c r="Q26">
        <v>0</v>
      </c>
      <c r="R26">
        <v>9.3056848150193279</v>
      </c>
      <c r="S26">
        <v>11.576188457854407</v>
      </c>
      <c r="T26">
        <v>0</v>
      </c>
      <c r="U26">
        <v>51.756175901101514</v>
      </c>
      <c r="V26">
        <v>9.1043711647915639</v>
      </c>
      <c r="W26">
        <v>20.37488696508505</v>
      </c>
      <c r="X26">
        <v>64.790389043355319</v>
      </c>
      <c r="Y26">
        <v>0</v>
      </c>
      <c r="Z26">
        <v>2.8987200000000004</v>
      </c>
      <c r="AA26">
        <v>0</v>
      </c>
      <c r="AB26">
        <v>5.7369297999999986</v>
      </c>
      <c r="AC26">
        <v>4.2505959439999996</v>
      </c>
      <c r="AD26">
        <v>8.0075120999999996</v>
      </c>
      <c r="AE26">
        <v>18.08962116</v>
      </c>
      <c r="AF26">
        <v>6.1510581000000011</v>
      </c>
      <c r="AG26">
        <v>28.208531339999993</v>
      </c>
      <c r="AH26">
        <v>41.091581959999992</v>
      </c>
      <c r="AI26">
        <v>7.2685249000000001</v>
      </c>
      <c r="AJ26">
        <v>0</v>
      </c>
      <c r="AK26">
        <v>22.57473645</v>
      </c>
      <c r="AL26">
        <v>41.611200000000004</v>
      </c>
      <c r="AM26">
        <v>1.7562864</v>
      </c>
      <c r="AN26">
        <v>0</v>
      </c>
      <c r="AO26">
        <v>1.6786224000000003</v>
      </c>
      <c r="AP26">
        <v>3.6569987999999998</v>
      </c>
      <c r="AQ26">
        <v>21.571497999999998</v>
      </c>
      <c r="AR26">
        <v>1.4546303999999999</v>
      </c>
      <c r="AS26">
        <v>4.6083323519999997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30.847319446749236</v>
      </c>
      <c r="BB26">
        <f t="shared" si="0"/>
        <v>793.94733046379429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256.170787344507</v>
      </c>
      <c r="L27">
        <v>0</v>
      </c>
      <c r="M27">
        <v>31.1938371</v>
      </c>
      <c r="N27">
        <v>51.877512914334908</v>
      </c>
      <c r="O27">
        <v>73.283955187499998</v>
      </c>
      <c r="P27">
        <v>24.745480910994299</v>
      </c>
      <c r="Q27">
        <v>0</v>
      </c>
      <c r="R27">
        <v>9.3056848150193279</v>
      </c>
      <c r="S27">
        <v>11.576188457854407</v>
      </c>
      <c r="T27">
        <v>0</v>
      </c>
      <c r="U27">
        <v>51.756175901101514</v>
      </c>
      <c r="V27">
        <v>9.1043711647915639</v>
      </c>
      <c r="W27">
        <v>20.37488696508505</v>
      </c>
      <c r="X27">
        <v>64.790389043355319</v>
      </c>
      <c r="Y27">
        <v>0</v>
      </c>
      <c r="Z27">
        <v>5.7491279999999998</v>
      </c>
      <c r="AA27">
        <v>0</v>
      </c>
      <c r="AB27">
        <v>5.7369297999999986</v>
      </c>
      <c r="AC27">
        <v>8.5011918879999975</v>
      </c>
      <c r="AD27">
        <v>12.011268149999999</v>
      </c>
      <c r="AE27">
        <v>21.696274600000002</v>
      </c>
      <c r="AF27">
        <v>12.302116200000002</v>
      </c>
      <c r="AG27">
        <v>28.208531339999993</v>
      </c>
      <c r="AH27">
        <v>51.364477449999995</v>
      </c>
      <c r="AI27">
        <v>7.2685249000000001</v>
      </c>
      <c r="AJ27">
        <v>0</v>
      </c>
      <c r="AK27">
        <v>22.57473645</v>
      </c>
      <c r="AL27">
        <v>41.611200000000004</v>
      </c>
      <c r="AM27">
        <v>2.1075436800000005</v>
      </c>
      <c r="AN27">
        <v>0</v>
      </c>
      <c r="AO27">
        <v>1.6786224000000003</v>
      </c>
      <c r="AP27">
        <v>3.6569987999999998</v>
      </c>
      <c r="AQ27">
        <v>32.357247000000001</v>
      </c>
      <c r="AR27">
        <v>1.4546303999999999</v>
      </c>
      <c r="AS27">
        <v>4.6083323519999997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32.428306254249236</v>
      </c>
      <c r="BB27">
        <f t="shared" si="0"/>
        <v>834.63871696029435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256.170787344507</v>
      </c>
      <c r="L28">
        <v>0</v>
      </c>
      <c r="M28">
        <v>31.1938371</v>
      </c>
      <c r="N28">
        <v>51.877512914334908</v>
      </c>
      <c r="O28">
        <v>73.283955187499998</v>
      </c>
      <c r="P28">
        <v>24.745480910994299</v>
      </c>
      <c r="Q28">
        <v>0</v>
      </c>
      <c r="R28">
        <v>9.3056848150193279</v>
      </c>
      <c r="S28">
        <v>11.576188457854407</v>
      </c>
      <c r="T28">
        <v>0</v>
      </c>
      <c r="U28">
        <v>51.756175901101514</v>
      </c>
      <c r="V28">
        <v>9.1043711647915639</v>
      </c>
      <c r="W28">
        <v>20.37488696508505</v>
      </c>
      <c r="X28">
        <v>64.790389043355319</v>
      </c>
      <c r="Y28">
        <v>0</v>
      </c>
      <c r="Z28">
        <v>8.6352868800000007</v>
      </c>
      <c r="AA28">
        <v>6.1066367999999995</v>
      </c>
      <c r="AB28">
        <v>11.532399700000001</v>
      </c>
      <c r="AC28">
        <v>12.764651820899999</v>
      </c>
      <c r="AD28">
        <v>16.015024199999999</v>
      </c>
      <c r="AE28">
        <v>21.696274600000002</v>
      </c>
      <c r="AF28">
        <v>20.503526999999998</v>
      </c>
      <c r="AG28">
        <v>28.208531339999993</v>
      </c>
      <c r="AH28">
        <v>61.637372940000006</v>
      </c>
      <c r="AI28">
        <v>7.2685249000000001</v>
      </c>
      <c r="AJ28">
        <v>0</v>
      </c>
      <c r="AK28">
        <v>22.57473645</v>
      </c>
      <c r="AL28">
        <v>17.337999999999997</v>
      </c>
      <c r="AM28">
        <v>4.5663446399999996</v>
      </c>
      <c r="AN28">
        <v>0</v>
      </c>
      <c r="AO28">
        <v>1.6786224000000003</v>
      </c>
      <c r="AP28">
        <v>3.6569987999999998</v>
      </c>
      <c r="AQ28">
        <v>43.142995999999997</v>
      </c>
      <c r="AR28">
        <v>1.4546303999999999</v>
      </c>
      <c r="AS28">
        <v>4.6083323519999997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33.569049708165764</v>
      </c>
      <c r="BB28">
        <f t="shared" si="0"/>
        <v>863.99911131927774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256.170787344507</v>
      </c>
      <c r="L29">
        <v>0</v>
      </c>
      <c r="M29">
        <v>31.1938371</v>
      </c>
      <c r="N29">
        <v>51.877512914334908</v>
      </c>
      <c r="O29">
        <v>73.283955187499998</v>
      </c>
      <c r="P29">
        <v>24.526342254581976</v>
      </c>
      <c r="Q29">
        <v>0</v>
      </c>
      <c r="R29">
        <v>9.3056848150193279</v>
      </c>
      <c r="S29">
        <v>11.576188457854407</v>
      </c>
      <c r="T29">
        <v>0</v>
      </c>
      <c r="U29">
        <v>51.756175901101514</v>
      </c>
      <c r="V29">
        <v>6.2539876641170942</v>
      </c>
      <c r="W29">
        <v>20.37488696508505</v>
      </c>
      <c r="X29">
        <v>64.790389043355319</v>
      </c>
      <c r="Y29">
        <v>0</v>
      </c>
      <c r="Z29">
        <v>8.6352868800000007</v>
      </c>
      <c r="AA29">
        <v>6.1066367999999995</v>
      </c>
      <c r="AB29">
        <v>17.351285640000004</v>
      </c>
      <c r="AC29">
        <v>12.764651820899999</v>
      </c>
      <c r="AD29">
        <v>16.015024199999999</v>
      </c>
      <c r="AE29">
        <v>21.696274600000002</v>
      </c>
      <c r="AF29">
        <v>20.503526999999998</v>
      </c>
      <c r="AG29">
        <v>28.208531339999993</v>
      </c>
      <c r="AH29">
        <v>61.637372940000006</v>
      </c>
      <c r="AI29">
        <v>7.2685249000000001</v>
      </c>
      <c r="AJ29">
        <v>0</v>
      </c>
      <c r="AK29">
        <v>22.57473645</v>
      </c>
      <c r="AL29">
        <v>8.6689999999999987</v>
      </c>
      <c r="AM29">
        <v>4.5663446399999996</v>
      </c>
      <c r="AN29">
        <v>0</v>
      </c>
      <c r="AO29">
        <v>1.6786224000000003</v>
      </c>
      <c r="AP29">
        <v>3.6569987999999998</v>
      </c>
      <c r="AQ29">
        <v>43.142995999999997</v>
      </c>
      <c r="AR29">
        <v>1.4546303999999999</v>
      </c>
      <c r="AS29">
        <v>4.6083323519999997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33.347687040522672</v>
      </c>
      <c r="BB29">
        <f t="shared" si="0"/>
        <v>858.30083776983395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256.170787344507</v>
      </c>
      <c r="L30">
        <v>0</v>
      </c>
      <c r="M30">
        <v>31.1938371</v>
      </c>
      <c r="N30">
        <v>51.877512914334908</v>
      </c>
      <c r="O30">
        <v>73.283955187499998</v>
      </c>
      <c r="P30">
        <v>24.526342254581976</v>
      </c>
      <c r="Q30">
        <v>0</v>
      </c>
      <c r="R30">
        <v>9.3056848150193279</v>
      </c>
      <c r="S30">
        <v>11.576188457854407</v>
      </c>
      <c r="T30">
        <v>0</v>
      </c>
      <c r="U30">
        <v>51.756175901101514</v>
      </c>
      <c r="V30">
        <v>6.480513576354678</v>
      </c>
      <c r="W30">
        <v>20.37488696508505</v>
      </c>
      <c r="X30">
        <v>64.790389043355319</v>
      </c>
      <c r="Y30">
        <v>0</v>
      </c>
      <c r="Z30">
        <v>8.6352868800000007</v>
      </c>
      <c r="AA30">
        <v>6.1066367999999995</v>
      </c>
      <c r="AB30">
        <v>17.351285640000004</v>
      </c>
      <c r="AC30">
        <v>12.764651820899999</v>
      </c>
      <c r="AD30">
        <v>16.015024199999999</v>
      </c>
      <c r="AE30">
        <v>21.696274600000002</v>
      </c>
      <c r="AF30">
        <v>20.503526999999998</v>
      </c>
      <c r="AG30">
        <v>28.208531339999993</v>
      </c>
      <c r="AH30">
        <v>61.637372940000006</v>
      </c>
      <c r="AI30">
        <v>7.2685249000000001</v>
      </c>
      <c r="AJ30">
        <v>0</v>
      </c>
      <c r="AK30">
        <v>22.57473645</v>
      </c>
      <c r="AL30">
        <v>8.6689999999999987</v>
      </c>
      <c r="AM30">
        <v>4.5663446399999996</v>
      </c>
      <c r="AN30">
        <v>0</v>
      </c>
      <c r="AO30">
        <v>1.6786224000000003</v>
      </c>
      <c r="AP30">
        <v>3.6569987999999998</v>
      </c>
      <c r="AQ30">
        <v>43.142995999999997</v>
      </c>
      <c r="AR30">
        <v>1.4546303999999999</v>
      </c>
      <c r="AS30">
        <v>4.6083323519999997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33.356127063597697</v>
      </c>
      <c r="BB30">
        <f t="shared" si="0"/>
        <v>858.51892365899653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256.16935714761144</v>
      </c>
      <c r="L31">
        <v>0</v>
      </c>
      <c r="M31">
        <v>31.1938371</v>
      </c>
      <c r="N31">
        <v>51.877512914334908</v>
      </c>
      <c r="O31">
        <v>73.283955187499998</v>
      </c>
      <c r="P31">
        <v>24.526342254581976</v>
      </c>
      <c r="Q31">
        <v>0</v>
      </c>
      <c r="R31">
        <v>9.3056848150193279</v>
      </c>
      <c r="S31">
        <v>11.576188457854407</v>
      </c>
      <c r="T31">
        <v>0</v>
      </c>
      <c r="U31">
        <v>51.756175901101514</v>
      </c>
      <c r="V31">
        <v>6.7589980620364116</v>
      </c>
      <c r="W31">
        <v>20.37488696508505</v>
      </c>
      <c r="X31">
        <v>64.790389043355319</v>
      </c>
      <c r="Y31">
        <v>0</v>
      </c>
      <c r="Z31">
        <v>8.6352868800000007</v>
      </c>
      <c r="AA31">
        <v>6.1066367999999995</v>
      </c>
      <c r="AB31">
        <v>17.351285640000004</v>
      </c>
      <c r="AC31">
        <v>12.764651820899999</v>
      </c>
      <c r="AD31">
        <v>16.015024199999999</v>
      </c>
      <c r="AE31">
        <v>21.696274600000002</v>
      </c>
      <c r="AF31">
        <v>20.503526999999998</v>
      </c>
      <c r="AG31">
        <v>28.208531339999993</v>
      </c>
      <c r="AH31">
        <v>61.637372940000006</v>
      </c>
      <c r="AI31">
        <v>1.6773518999999995</v>
      </c>
      <c r="AJ31">
        <v>0</v>
      </c>
      <c r="AK31">
        <v>22.57473645</v>
      </c>
      <c r="AL31">
        <v>8.6689999999999987</v>
      </c>
      <c r="AM31">
        <v>4.5663446399999996</v>
      </c>
      <c r="AN31">
        <v>0</v>
      </c>
      <c r="AO31">
        <v>1.6786224000000003</v>
      </c>
      <c r="AP31">
        <v>3.6569987999999998</v>
      </c>
      <c r="AQ31">
        <v>43.142995999999997</v>
      </c>
      <c r="AR31">
        <v>23.274086399999998</v>
      </c>
      <c r="AS31">
        <v>7.0897420800000006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34.066231150881677</v>
      </c>
      <c r="BB31">
        <f t="shared" si="0"/>
        <v>876.79556658849856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256.16935714761144</v>
      </c>
      <c r="L32">
        <v>0</v>
      </c>
      <c r="M32">
        <v>31.1938371</v>
      </c>
      <c r="N32">
        <v>51.877512914334908</v>
      </c>
      <c r="O32">
        <v>73.283955187499998</v>
      </c>
      <c r="P32">
        <v>24.526342254581976</v>
      </c>
      <c r="Q32">
        <v>0</v>
      </c>
      <c r="R32">
        <v>9.3079027450980405</v>
      </c>
      <c r="S32">
        <v>11.437772660732199</v>
      </c>
      <c r="T32">
        <v>0</v>
      </c>
      <c r="U32">
        <v>51.756175901101514</v>
      </c>
      <c r="V32">
        <v>6.7589980620364116</v>
      </c>
      <c r="W32">
        <v>20.37488696508505</v>
      </c>
      <c r="X32">
        <v>64.790389043355319</v>
      </c>
      <c r="Y32">
        <v>0</v>
      </c>
      <c r="Z32">
        <v>2.8784289599999995</v>
      </c>
      <c r="AA32">
        <v>6.1066367999999995</v>
      </c>
      <c r="AB32">
        <v>17.351285640000004</v>
      </c>
      <c r="AC32">
        <v>12.764651820899999</v>
      </c>
      <c r="AD32">
        <v>16.015024199999999</v>
      </c>
      <c r="AE32">
        <v>21.696274600000002</v>
      </c>
      <c r="AF32">
        <v>12.302116200000002</v>
      </c>
      <c r="AG32">
        <v>28.208531339999993</v>
      </c>
      <c r="AH32">
        <v>61.637372940000006</v>
      </c>
      <c r="AI32">
        <v>1.3977932499999997</v>
      </c>
      <c r="AJ32">
        <v>0</v>
      </c>
      <c r="AK32">
        <v>22.57473645</v>
      </c>
      <c r="AL32">
        <v>8.6689999999999987</v>
      </c>
      <c r="AM32">
        <v>2.3182980480000004</v>
      </c>
      <c r="AN32">
        <v>0</v>
      </c>
      <c r="AO32">
        <v>1.6786224000000003</v>
      </c>
      <c r="AP32">
        <v>3.6569987999999998</v>
      </c>
      <c r="AQ32">
        <v>43.142995999999997</v>
      </c>
      <c r="AR32">
        <v>23.274086399999998</v>
      </c>
      <c r="AS32">
        <v>7.0897420800000006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33.444565529580686</v>
      </c>
      <c r="BB32">
        <f t="shared" si="0"/>
        <v>860.79516038075599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256.16570142459369</v>
      </c>
      <c r="L33">
        <v>0</v>
      </c>
      <c r="M33">
        <v>31.1938371</v>
      </c>
      <c r="N33">
        <v>51.877512914334908</v>
      </c>
      <c r="O33">
        <v>73.283955187499998</v>
      </c>
      <c r="P33">
        <v>24.526342254581976</v>
      </c>
      <c r="Q33">
        <v>0</v>
      </c>
      <c r="R33">
        <v>9.3079027450980405</v>
      </c>
      <c r="S33">
        <v>11.578001968503939</v>
      </c>
      <c r="T33">
        <v>0</v>
      </c>
      <c r="U33">
        <v>51.756175901101514</v>
      </c>
      <c r="V33">
        <v>6.7589980620364116</v>
      </c>
      <c r="W33">
        <v>20.37488696508505</v>
      </c>
      <c r="X33">
        <v>64.790389043355319</v>
      </c>
      <c r="Y33">
        <v>0</v>
      </c>
      <c r="Z33">
        <v>0</v>
      </c>
      <c r="AA33">
        <v>6.1066367999999995</v>
      </c>
      <c r="AB33">
        <v>17.351285640000004</v>
      </c>
      <c r="AC33">
        <v>12.764651820899999</v>
      </c>
      <c r="AD33">
        <v>16.015024199999999</v>
      </c>
      <c r="AE33">
        <v>21.696274600000002</v>
      </c>
      <c r="AF33">
        <v>4.44243085</v>
      </c>
      <c r="AG33">
        <v>28.208531339999993</v>
      </c>
      <c r="AH33">
        <v>61.637372940000006</v>
      </c>
      <c r="AI33">
        <v>0</v>
      </c>
      <c r="AJ33">
        <v>0</v>
      </c>
      <c r="AK33">
        <v>22.57473645</v>
      </c>
      <c r="AL33">
        <v>17.337999999999997</v>
      </c>
      <c r="AM33">
        <v>0</v>
      </c>
      <c r="AN33">
        <v>0</v>
      </c>
      <c r="AO33">
        <v>1.6786224000000003</v>
      </c>
      <c r="AP33">
        <v>3.6569987999999998</v>
      </c>
      <c r="AQ33">
        <v>43.142995999999997</v>
      </c>
      <c r="AR33">
        <v>1.4546303999999999</v>
      </c>
      <c r="AS33">
        <v>7.0897420800000006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32.417260017124455</v>
      </c>
      <c r="BB33">
        <f t="shared" si="0"/>
        <v>834.35437786996636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256.170787344507</v>
      </c>
      <c r="L34">
        <v>0</v>
      </c>
      <c r="M34">
        <v>31.1938371</v>
      </c>
      <c r="N34">
        <v>51.877512914334908</v>
      </c>
      <c r="O34">
        <v>73.283955187499998</v>
      </c>
      <c r="P34">
        <v>24.526342254581976</v>
      </c>
      <c r="Q34">
        <v>0</v>
      </c>
      <c r="R34">
        <v>9.3079027450980405</v>
      </c>
      <c r="S34">
        <v>11.578001968503939</v>
      </c>
      <c r="T34">
        <v>0</v>
      </c>
      <c r="U34">
        <v>51.756175901101514</v>
      </c>
      <c r="V34">
        <v>6.7589980620364116</v>
      </c>
      <c r="W34">
        <v>20.37488696508505</v>
      </c>
      <c r="X34">
        <v>64.790389043355319</v>
      </c>
      <c r="Y34">
        <v>0</v>
      </c>
      <c r="Z34">
        <v>0</v>
      </c>
      <c r="AA34">
        <v>3.5737704000000008</v>
      </c>
      <c r="AB34">
        <v>17.351285640000004</v>
      </c>
      <c r="AC34">
        <v>8.5011918879999975</v>
      </c>
      <c r="AD34">
        <v>12.011268149999999</v>
      </c>
      <c r="AE34">
        <v>21.696274600000002</v>
      </c>
      <c r="AF34">
        <v>4.44243085</v>
      </c>
      <c r="AG34">
        <v>28.208531339999993</v>
      </c>
      <c r="AH34">
        <v>51.364477449999995</v>
      </c>
      <c r="AI34">
        <v>0</v>
      </c>
      <c r="AJ34">
        <v>0</v>
      </c>
      <c r="AK34">
        <v>22.57473645</v>
      </c>
      <c r="AL34">
        <v>41.611200000000004</v>
      </c>
      <c r="AM34">
        <v>0</v>
      </c>
      <c r="AN34">
        <v>0</v>
      </c>
      <c r="AO34">
        <v>1.6786224000000003</v>
      </c>
      <c r="AP34">
        <v>3.6569987999999998</v>
      </c>
      <c r="AQ34">
        <v>32.357247000000001</v>
      </c>
      <c r="AR34">
        <v>1.4546303999999999</v>
      </c>
      <c r="AS34">
        <v>7.0897420800000006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32.133751110941581</v>
      </c>
      <c r="BB34">
        <f t="shared" si="0"/>
        <v>827.05744582316254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256.16570142459369</v>
      </c>
      <c r="L35">
        <v>0</v>
      </c>
      <c r="M35">
        <v>31.1938371</v>
      </c>
      <c r="N35">
        <v>51.877512914334908</v>
      </c>
      <c r="O35">
        <v>73.283955187499998</v>
      </c>
      <c r="P35">
        <v>24.526342254581976</v>
      </c>
      <c r="Q35">
        <v>0</v>
      </c>
      <c r="R35">
        <v>9.3079027450980405</v>
      </c>
      <c r="S35">
        <v>11.578001968503939</v>
      </c>
      <c r="T35">
        <v>0</v>
      </c>
      <c r="U35">
        <v>51.756175901101514</v>
      </c>
      <c r="V35">
        <v>9.1043711647915639</v>
      </c>
      <c r="W35">
        <v>20.37488696508505</v>
      </c>
      <c r="X35">
        <v>64.790389043355319</v>
      </c>
      <c r="Y35">
        <v>0</v>
      </c>
      <c r="Z35">
        <v>0</v>
      </c>
      <c r="AA35">
        <v>0</v>
      </c>
      <c r="AB35">
        <v>11.532399700000001</v>
      </c>
      <c r="AC35">
        <v>4.2505959439999996</v>
      </c>
      <c r="AD35">
        <v>12.011268149999999</v>
      </c>
      <c r="AE35">
        <v>13.524950400000002</v>
      </c>
      <c r="AF35">
        <v>4.44243085</v>
      </c>
      <c r="AG35">
        <v>28.208531339999993</v>
      </c>
      <c r="AH35">
        <v>30.818686470000003</v>
      </c>
      <c r="AI35">
        <v>0</v>
      </c>
      <c r="AJ35">
        <v>0</v>
      </c>
      <c r="AK35">
        <v>22.57473645</v>
      </c>
      <c r="AL35">
        <v>41.611200000000004</v>
      </c>
      <c r="AM35">
        <v>0</v>
      </c>
      <c r="AN35">
        <v>0</v>
      </c>
      <c r="AO35">
        <v>2.0014344000000004</v>
      </c>
      <c r="AP35">
        <v>3.6569987999999998</v>
      </c>
      <c r="AQ35">
        <v>21.396830000000001</v>
      </c>
      <c r="AR35">
        <v>1.4546303999999999</v>
      </c>
      <c r="AS35">
        <v>4.6083323519999997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30.146349148309973</v>
      </c>
      <c r="BB35">
        <f t="shared" si="0"/>
        <v>775.90575277663618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256.16570142459369</v>
      </c>
      <c r="L36">
        <v>0</v>
      </c>
      <c r="M36">
        <v>31.1938371</v>
      </c>
      <c r="N36">
        <v>51.877512914334908</v>
      </c>
      <c r="O36">
        <v>73.283955187499998</v>
      </c>
      <c r="P36">
        <v>24.526342254581976</v>
      </c>
      <c r="Q36">
        <v>0</v>
      </c>
      <c r="R36">
        <v>9.3079027450980405</v>
      </c>
      <c r="S36">
        <v>11.578001968503939</v>
      </c>
      <c r="T36">
        <v>0</v>
      </c>
      <c r="U36">
        <v>51.756175901101514</v>
      </c>
      <c r="V36">
        <v>9.1043711647915639</v>
      </c>
      <c r="W36">
        <v>20.37488696508505</v>
      </c>
      <c r="X36">
        <v>64.790389043355319</v>
      </c>
      <c r="Y36">
        <v>0</v>
      </c>
      <c r="Z36">
        <v>0</v>
      </c>
      <c r="AA36">
        <v>0</v>
      </c>
      <c r="AB36">
        <v>11.532399700000001</v>
      </c>
      <c r="AC36">
        <v>4.2505959439999996</v>
      </c>
      <c r="AD36">
        <v>8.0075120999999996</v>
      </c>
      <c r="AE36">
        <v>6.7624751999999999</v>
      </c>
      <c r="AF36">
        <v>4.44243085</v>
      </c>
      <c r="AG36">
        <v>28.208531339999993</v>
      </c>
      <c r="AH36">
        <v>18.299894800000001</v>
      </c>
      <c r="AI36">
        <v>0</v>
      </c>
      <c r="AJ36">
        <v>0</v>
      </c>
      <c r="AK36">
        <v>22.57473645</v>
      </c>
      <c r="AL36">
        <v>41.611200000000004</v>
      </c>
      <c r="AM36">
        <v>0</v>
      </c>
      <c r="AN36">
        <v>0</v>
      </c>
      <c r="AO36">
        <v>2.0014344000000004</v>
      </c>
      <c r="AP36">
        <v>3.6569987999999998</v>
      </c>
      <c r="AQ36">
        <v>10.480080000000001</v>
      </c>
      <c r="AR36">
        <v>1.4546303999999999</v>
      </c>
      <c r="AS36">
        <v>4.6083323519999997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28.86720242870997</v>
      </c>
      <c r="BB36">
        <f t="shared" si="0"/>
        <v>742.98312657623615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256.170787344507</v>
      </c>
      <c r="L37">
        <v>0</v>
      </c>
      <c r="M37">
        <v>31.1938371</v>
      </c>
      <c r="N37">
        <v>51.877512914334908</v>
      </c>
      <c r="O37">
        <v>73.283955187499998</v>
      </c>
      <c r="P37">
        <v>24.536730370742326</v>
      </c>
      <c r="Q37">
        <v>0</v>
      </c>
      <c r="R37">
        <v>5.7891564563741635</v>
      </c>
      <c r="S37">
        <v>6.0017108057082185</v>
      </c>
      <c r="T37">
        <v>0</v>
      </c>
      <c r="U37">
        <v>51.756175901101514</v>
      </c>
      <c r="V37">
        <v>9.1043711647915639</v>
      </c>
      <c r="W37">
        <v>20.37488696508505</v>
      </c>
      <c r="X37">
        <v>64.790389043355319</v>
      </c>
      <c r="Y37">
        <v>0</v>
      </c>
      <c r="Z37">
        <v>0</v>
      </c>
      <c r="AA37">
        <v>0</v>
      </c>
      <c r="AB37">
        <v>11.532399700000001</v>
      </c>
      <c r="AC37">
        <v>3.91502258</v>
      </c>
      <c r="AD37">
        <v>4.0037560499999998</v>
      </c>
      <c r="AE37">
        <v>0</v>
      </c>
      <c r="AF37">
        <v>4.44243085</v>
      </c>
      <c r="AG37">
        <v>28.208531339999993</v>
      </c>
      <c r="AH37">
        <v>8.3181340000000006</v>
      </c>
      <c r="AI37">
        <v>0</v>
      </c>
      <c r="AJ37">
        <v>0</v>
      </c>
      <c r="AK37">
        <v>22.57473645</v>
      </c>
      <c r="AL37">
        <v>41.611200000000004</v>
      </c>
      <c r="AM37">
        <v>0</v>
      </c>
      <c r="AN37">
        <v>0</v>
      </c>
      <c r="AO37">
        <v>2.0014344000000004</v>
      </c>
      <c r="AP37">
        <v>3.6569987999999998</v>
      </c>
      <c r="AQ37">
        <v>0</v>
      </c>
      <c r="AR37">
        <v>1.4546303999999999</v>
      </c>
      <c r="AS37">
        <v>4.6083323519999997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27.347146431112517</v>
      </c>
      <c r="BB37">
        <f t="shared" si="0"/>
        <v>703.85997374438784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256.170787344507</v>
      </c>
      <c r="L38">
        <v>0</v>
      </c>
      <c r="M38">
        <v>31.1938371</v>
      </c>
      <c r="N38">
        <v>51.877512914334908</v>
      </c>
      <c r="O38">
        <v>73.283955187499998</v>
      </c>
      <c r="P38">
        <v>24.536730370742326</v>
      </c>
      <c r="Q38">
        <v>0</v>
      </c>
      <c r="R38">
        <v>4.9967148280802283</v>
      </c>
      <c r="S38">
        <v>6.0017108057082185</v>
      </c>
      <c r="T38">
        <v>0</v>
      </c>
      <c r="U38">
        <v>51.756175901101514</v>
      </c>
      <c r="V38">
        <v>9.1043711647915639</v>
      </c>
      <c r="W38">
        <v>20.37488696508505</v>
      </c>
      <c r="X38">
        <v>64.790389043355319</v>
      </c>
      <c r="Y38">
        <v>0</v>
      </c>
      <c r="Z38">
        <v>0</v>
      </c>
      <c r="AA38">
        <v>0</v>
      </c>
      <c r="AB38">
        <v>11.532399700000001</v>
      </c>
      <c r="AC38">
        <v>0</v>
      </c>
      <c r="AD38">
        <v>0.58025450000000001</v>
      </c>
      <c r="AE38">
        <v>0</v>
      </c>
      <c r="AF38">
        <v>4.44243085</v>
      </c>
      <c r="AG38">
        <v>28.208531339999993</v>
      </c>
      <c r="AH38">
        <v>0</v>
      </c>
      <c r="AI38">
        <v>0</v>
      </c>
      <c r="AJ38">
        <v>0</v>
      </c>
      <c r="AK38">
        <v>22.57473645</v>
      </c>
      <c r="AL38">
        <v>17.337999999999997</v>
      </c>
      <c r="AM38">
        <v>0</v>
      </c>
      <c r="AN38">
        <v>0</v>
      </c>
      <c r="AO38">
        <v>2.0014344000000004</v>
      </c>
      <c r="AP38">
        <v>3.6569987999999998</v>
      </c>
      <c r="AQ38">
        <v>0</v>
      </c>
      <c r="AR38">
        <v>1.4546303999999999</v>
      </c>
      <c r="AS38">
        <v>4.6083323519999997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25.824132740585423</v>
      </c>
      <c r="BB38">
        <f t="shared" si="0"/>
        <v>664.6606876766208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256.170787344507</v>
      </c>
      <c r="L39">
        <v>0</v>
      </c>
      <c r="M39">
        <v>31.1938371</v>
      </c>
      <c r="N39">
        <v>51.877512914334908</v>
      </c>
      <c r="O39">
        <v>73.283955187499998</v>
      </c>
      <c r="P39">
        <v>24.536730370742326</v>
      </c>
      <c r="Q39">
        <v>0</v>
      </c>
      <c r="R39">
        <v>4.9967148280802283</v>
      </c>
      <c r="S39">
        <v>6.0017108057082185</v>
      </c>
      <c r="T39">
        <v>0</v>
      </c>
      <c r="U39">
        <v>51.756175901101514</v>
      </c>
      <c r="V39">
        <v>6.5687826564373939</v>
      </c>
      <c r="W39">
        <v>20.37488696508505</v>
      </c>
      <c r="X39">
        <v>64.790389043355319</v>
      </c>
      <c r="Y39">
        <v>0</v>
      </c>
      <c r="Z39">
        <v>0</v>
      </c>
      <c r="AA39">
        <v>0</v>
      </c>
      <c r="AB39">
        <v>11.532399700000001</v>
      </c>
      <c r="AC39">
        <v>0</v>
      </c>
      <c r="AD39">
        <v>0.58025450000000001</v>
      </c>
      <c r="AE39">
        <v>0</v>
      </c>
      <c r="AF39">
        <v>0</v>
      </c>
      <c r="AG39">
        <v>28.208531339999993</v>
      </c>
      <c r="AH39">
        <v>0</v>
      </c>
      <c r="AI39">
        <v>0</v>
      </c>
      <c r="AJ39">
        <v>0</v>
      </c>
      <c r="AK39">
        <v>22.57473645</v>
      </c>
      <c r="AL39">
        <v>8.6689999999999987</v>
      </c>
      <c r="AM39">
        <v>0</v>
      </c>
      <c r="AN39">
        <v>0</v>
      </c>
      <c r="AO39">
        <v>2.0014344000000004</v>
      </c>
      <c r="AP39">
        <v>3.6569987999999998</v>
      </c>
      <c r="AQ39">
        <v>0</v>
      </c>
      <c r="AR39">
        <v>1.4546303999999999</v>
      </c>
      <c r="AS39">
        <v>4.6083323519999997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25.238934281497915</v>
      </c>
      <c r="BB39">
        <f t="shared" si="0"/>
        <v>649.59886677735415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256.17078735751016</v>
      </c>
      <c r="L40">
        <v>0</v>
      </c>
      <c r="M40">
        <v>31.1938371</v>
      </c>
      <c r="N40">
        <v>51.877512914334908</v>
      </c>
      <c r="O40">
        <v>73.283955187499998</v>
      </c>
      <c r="P40">
        <v>24.536730370742326</v>
      </c>
      <c r="Q40">
        <v>0</v>
      </c>
      <c r="R40">
        <v>4.9967148280802283</v>
      </c>
      <c r="S40">
        <v>6.0017108057082185</v>
      </c>
      <c r="T40">
        <v>0</v>
      </c>
      <c r="U40">
        <v>51.756175901101514</v>
      </c>
      <c r="V40">
        <v>6.5687826564373939</v>
      </c>
      <c r="W40">
        <v>20.37488696508505</v>
      </c>
      <c r="X40">
        <v>64.790389043355319</v>
      </c>
      <c r="Y40">
        <v>0</v>
      </c>
      <c r="Z40">
        <v>0</v>
      </c>
      <c r="AA40">
        <v>0</v>
      </c>
      <c r="AB40">
        <v>5.7369297999999986</v>
      </c>
      <c r="AC40">
        <v>0</v>
      </c>
      <c r="AD40">
        <v>0.58025450000000001</v>
      </c>
      <c r="AE40">
        <v>0</v>
      </c>
      <c r="AF40">
        <v>0</v>
      </c>
      <c r="AG40">
        <v>28.208531339999993</v>
      </c>
      <c r="AH40">
        <v>0</v>
      </c>
      <c r="AI40">
        <v>0</v>
      </c>
      <c r="AJ40">
        <v>0</v>
      </c>
      <c r="AK40">
        <v>22.57473645</v>
      </c>
      <c r="AL40">
        <v>8.6689999999999987</v>
      </c>
      <c r="AM40">
        <v>0</v>
      </c>
      <c r="AN40">
        <v>0</v>
      </c>
      <c r="AO40">
        <v>2.0014344000000004</v>
      </c>
      <c r="AP40">
        <v>3.6569987999999998</v>
      </c>
      <c r="AQ40">
        <v>0</v>
      </c>
      <c r="AR40">
        <v>1.4546303999999999</v>
      </c>
      <c r="AS40">
        <v>4.6083323519999997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25.022183378401071</v>
      </c>
      <c r="BB40">
        <f t="shared" si="0"/>
        <v>644.02014779345404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256.170787344507</v>
      </c>
      <c r="L41">
        <v>0</v>
      </c>
      <c r="M41">
        <v>31.1938371</v>
      </c>
      <c r="N41">
        <v>51.877512914334908</v>
      </c>
      <c r="O41">
        <v>73.283955187499998</v>
      </c>
      <c r="P41">
        <v>24.454602082308195</v>
      </c>
      <c r="Q41">
        <v>0</v>
      </c>
      <c r="R41">
        <v>9.3056848150193279</v>
      </c>
      <c r="S41">
        <v>11.576188457854407</v>
      </c>
      <c r="T41">
        <v>0</v>
      </c>
      <c r="U41">
        <v>51.756175901101514</v>
      </c>
      <c r="V41">
        <v>6.2539876641170942</v>
      </c>
      <c r="W41">
        <v>20.37488696508505</v>
      </c>
      <c r="X41">
        <v>64.790389043355319</v>
      </c>
      <c r="Y41">
        <v>0</v>
      </c>
      <c r="Z41">
        <v>0</v>
      </c>
      <c r="AA41">
        <v>0</v>
      </c>
      <c r="AB41">
        <v>5.7369297999999986</v>
      </c>
      <c r="AC41">
        <v>0</v>
      </c>
      <c r="AD41">
        <v>0.58025450000000001</v>
      </c>
      <c r="AE41">
        <v>0</v>
      </c>
      <c r="AF41">
        <v>0</v>
      </c>
      <c r="AG41">
        <v>28.208531339999993</v>
      </c>
      <c r="AH41">
        <v>0</v>
      </c>
      <c r="AI41">
        <v>0</v>
      </c>
      <c r="AJ41">
        <v>0</v>
      </c>
      <c r="AK41">
        <v>22.57473645</v>
      </c>
      <c r="AL41">
        <v>8.6689999999999987</v>
      </c>
      <c r="AM41">
        <v>0</v>
      </c>
      <c r="AN41">
        <v>0</v>
      </c>
      <c r="AO41">
        <v>2.0014344000000004</v>
      </c>
      <c r="AP41">
        <v>3.6569987999999998</v>
      </c>
      <c r="AQ41">
        <v>0</v>
      </c>
      <c r="AR41">
        <v>23.274086399999998</v>
      </c>
      <c r="AS41">
        <v>10.811856671999999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26.425070489931031</v>
      </c>
      <c r="BB41">
        <f t="shared" si="0"/>
        <v>680.12676534725176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256.170787344507</v>
      </c>
      <c r="L42">
        <v>0</v>
      </c>
      <c r="M42">
        <v>31.1938371</v>
      </c>
      <c r="N42">
        <v>51.877512914334908</v>
      </c>
      <c r="O42">
        <v>73.283955187499998</v>
      </c>
      <c r="P42">
        <v>24.454602082308195</v>
      </c>
      <c r="Q42">
        <v>0</v>
      </c>
      <c r="R42">
        <v>9.3056848150193279</v>
      </c>
      <c r="S42">
        <v>11.576188457854407</v>
      </c>
      <c r="T42">
        <v>0</v>
      </c>
      <c r="U42">
        <v>51.756175901101514</v>
      </c>
      <c r="V42">
        <v>6.2539876641170942</v>
      </c>
      <c r="W42">
        <v>20.37488696508505</v>
      </c>
      <c r="X42">
        <v>64.790389043355319</v>
      </c>
      <c r="Y42">
        <v>0</v>
      </c>
      <c r="Z42">
        <v>0</v>
      </c>
      <c r="AA42">
        <v>0</v>
      </c>
      <c r="AB42">
        <v>5.7369297999999986</v>
      </c>
      <c r="AC42">
        <v>0</v>
      </c>
      <c r="AD42">
        <v>0.58025450000000001</v>
      </c>
      <c r="AE42">
        <v>0</v>
      </c>
      <c r="AF42">
        <v>0</v>
      </c>
      <c r="AG42">
        <v>28.208531339999993</v>
      </c>
      <c r="AH42">
        <v>0</v>
      </c>
      <c r="AI42">
        <v>0</v>
      </c>
      <c r="AJ42">
        <v>0</v>
      </c>
      <c r="AK42">
        <v>22.57473645</v>
      </c>
      <c r="AL42">
        <v>8.6689999999999987</v>
      </c>
      <c r="AM42">
        <v>0</v>
      </c>
      <c r="AN42">
        <v>0</v>
      </c>
      <c r="AO42">
        <v>2.0014344000000004</v>
      </c>
      <c r="AP42">
        <v>3.6569987999999998</v>
      </c>
      <c r="AQ42">
        <v>0</v>
      </c>
      <c r="AR42">
        <v>23.274086399999998</v>
      </c>
      <c r="AS42">
        <v>10.811856671999999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26.425070489931031</v>
      </c>
      <c r="BB42">
        <f t="shared" si="0"/>
        <v>680.12676534725176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256.170787344507</v>
      </c>
      <c r="L43">
        <v>0</v>
      </c>
      <c r="M43">
        <v>31.1938371</v>
      </c>
      <c r="N43">
        <v>51.877512914334908</v>
      </c>
      <c r="O43">
        <v>73.283955187499998</v>
      </c>
      <c r="P43">
        <v>24.454602082308195</v>
      </c>
      <c r="Q43">
        <v>0</v>
      </c>
      <c r="R43">
        <v>9.3056848150193279</v>
      </c>
      <c r="S43">
        <v>11.576188457854407</v>
      </c>
      <c r="T43">
        <v>0</v>
      </c>
      <c r="U43">
        <v>51.756175901101514</v>
      </c>
      <c r="V43">
        <v>6.5687826564373939</v>
      </c>
      <c r="W43">
        <v>20.37488696508505</v>
      </c>
      <c r="X43">
        <v>64.790389043355319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0.58025450000000001</v>
      </c>
      <c r="AE43">
        <v>0</v>
      </c>
      <c r="AF43">
        <v>0</v>
      </c>
      <c r="AG43">
        <v>28.208531339999993</v>
      </c>
      <c r="AH43">
        <v>0</v>
      </c>
      <c r="AI43">
        <v>0</v>
      </c>
      <c r="AJ43">
        <v>0</v>
      </c>
      <c r="AK43">
        <v>22.57473645</v>
      </c>
      <c r="AL43">
        <v>8.6689999999999987</v>
      </c>
      <c r="AM43">
        <v>0</v>
      </c>
      <c r="AN43">
        <v>0</v>
      </c>
      <c r="AO43">
        <v>2.0014344000000004</v>
      </c>
      <c r="AP43">
        <v>5.5136289600000019</v>
      </c>
      <c r="AQ43">
        <v>0</v>
      </c>
      <c r="AR43">
        <v>2.9092607999999998</v>
      </c>
      <c r="AS43">
        <v>10.811856671999999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25.530044650292147</v>
      </c>
      <c r="BB43">
        <f t="shared" si="0"/>
        <v>657.09146093921095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256.170787344507</v>
      </c>
      <c r="L44">
        <v>0</v>
      </c>
      <c r="M44">
        <v>31.1938371</v>
      </c>
      <c r="N44">
        <v>51.877512914334908</v>
      </c>
      <c r="O44">
        <v>73.283955187499998</v>
      </c>
      <c r="P44">
        <v>24.454602082308195</v>
      </c>
      <c r="Q44">
        <v>0</v>
      </c>
      <c r="R44">
        <v>9.3056848150193279</v>
      </c>
      <c r="S44">
        <v>11.576188457854407</v>
      </c>
      <c r="T44">
        <v>0</v>
      </c>
      <c r="U44">
        <v>51.756175901101514</v>
      </c>
      <c r="V44">
        <v>6.5687826564373939</v>
      </c>
      <c r="W44">
        <v>20.37488696508505</v>
      </c>
      <c r="X44">
        <v>64.790389043355319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0.58025450000000001</v>
      </c>
      <c r="AE44">
        <v>0</v>
      </c>
      <c r="AF44">
        <v>0</v>
      </c>
      <c r="AG44">
        <v>28.208531339999993</v>
      </c>
      <c r="AH44">
        <v>0</v>
      </c>
      <c r="AI44">
        <v>0</v>
      </c>
      <c r="AJ44">
        <v>0</v>
      </c>
      <c r="AK44">
        <v>22.57473645</v>
      </c>
      <c r="AL44">
        <v>8.6689999999999987</v>
      </c>
      <c r="AM44">
        <v>0</v>
      </c>
      <c r="AN44">
        <v>0</v>
      </c>
      <c r="AO44">
        <v>2.0014344000000004</v>
      </c>
      <c r="AP44">
        <v>5.5136289600000019</v>
      </c>
      <c r="AQ44">
        <v>0</v>
      </c>
      <c r="AR44">
        <v>2.9092607999999998</v>
      </c>
      <c r="AS44">
        <v>10.811856671999999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25.530044650292147</v>
      </c>
      <c r="BB44">
        <f t="shared" si="0"/>
        <v>657.09146093921095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256.16935714761144</v>
      </c>
      <c r="L45">
        <v>0</v>
      </c>
      <c r="M45">
        <v>31.1938371</v>
      </c>
      <c r="N45">
        <v>51.877512914334908</v>
      </c>
      <c r="O45">
        <v>73.283955187499998</v>
      </c>
      <c r="P45">
        <v>24.454602082308195</v>
      </c>
      <c r="Q45">
        <v>0</v>
      </c>
      <c r="R45">
        <v>9.3081236360316115</v>
      </c>
      <c r="S45">
        <v>11.581528496168582</v>
      </c>
      <c r="T45">
        <v>0</v>
      </c>
      <c r="U45">
        <v>51.756175901101514</v>
      </c>
      <c r="V45">
        <v>6.397558665716323</v>
      </c>
      <c r="W45">
        <v>20.37488696508505</v>
      </c>
      <c r="X45">
        <v>64.790389043355319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0.58025450000000001</v>
      </c>
      <c r="AE45">
        <v>0</v>
      </c>
      <c r="AF45">
        <v>0</v>
      </c>
      <c r="AG45">
        <v>28.208531339999993</v>
      </c>
      <c r="AH45">
        <v>0</v>
      </c>
      <c r="AI45">
        <v>0</v>
      </c>
      <c r="AJ45">
        <v>0</v>
      </c>
      <c r="AK45">
        <v>22.57473645</v>
      </c>
      <c r="AL45">
        <v>8.6689999999999987</v>
      </c>
      <c r="AM45">
        <v>0</v>
      </c>
      <c r="AN45">
        <v>0</v>
      </c>
      <c r="AO45">
        <v>2.0014344000000004</v>
      </c>
      <c r="AP45">
        <v>5.5136289600000019</v>
      </c>
      <c r="AQ45">
        <v>0</v>
      </c>
      <c r="AR45">
        <v>2.9092607999999998</v>
      </c>
      <c r="AS45">
        <v>8.862177599999999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25.450959799097063</v>
      </c>
      <c r="BB45">
        <f t="shared" si="0"/>
        <v>655.05599139011588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256.16935714761144</v>
      </c>
      <c r="L46">
        <v>0</v>
      </c>
      <c r="M46">
        <v>31.1938371</v>
      </c>
      <c r="N46">
        <v>51.877512914334908</v>
      </c>
      <c r="O46">
        <v>73.283955187499998</v>
      </c>
      <c r="P46">
        <v>24.454602082308195</v>
      </c>
      <c r="Q46">
        <v>0</v>
      </c>
      <c r="R46">
        <v>9.3081236563858685</v>
      </c>
      <c r="S46">
        <v>11.577997395833334</v>
      </c>
      <c r="T46">
        <v>0</v>
      </c>
      <c r="U46">
        <v>51.756175901101514</v>
      </c>
      <c r="V46">
        <v>6.397558665716323</v>
      </c>
      <c r="W46">
        <v>20.37488696508505</v>
      </c>
      <c r="X46">
        <v>64.790389043355319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0.58025450000000001</v>
      </c>
      <c r="AE46">
        <v>0</v>
      </c>
      <c r="AF46">
        <v>0</v>
      </c>
      <c r="AG46">
        <v>28.208531339999993</v>
      </c>
      <c r="AH46">
        <v>0</v>
      </c>
      <c r="AI46">
        <v>0</v>
      </c>
      <c r="AJ46">
        <v>0</v>
      </c>
      <c r="AK46">
        <v>22.57473645</v>
      </c>
      <c r="AL46">
        <v>8.6689999999999987</v>
      </c>
      <c r="AM46">
        <v>0</v>
      </c>
      <c r="AN46">
        <v>0</v>
      </c>
      <c r="AO46">
        <v>2.0014344000000004</v>
      </c>
      <c r="AP46">
        <v>5.5136289600000019</v>
      </c>
      <c r="AQ46">
        <v>0</v>
      </c>
      <c r="AR46">
        <v>2.9092607999999998</v>
      </c>
      <c r="AS46">
        <v>8.862177599999999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25.450827751061436</v>
      </c>
      <c r="BB46">
        <f t="shared" si="0"/>
        <v>655.0525923581705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256.16935714761144</v>
      </c>
      <c r="L47">
        <v>0</v>
      </c>
      <c r="M47">
        <v>31.1938371</v>
      </c>
      <c r="N47">
        <v>51.877512914334908</v>
      </c>
      <c r="O47">
        <v>73.283955187499998</v>
      </c>
      <c r="P47">
        <v>24.454602082308195</v>
      </c>
      <c r="Q47">
        <v>0</v>
      </c>
      <c r="R47">
        <v>9.3081236563858685</v>
      </c>
      <c r="S47">
        <v>11.577997395833334</v>
      </c>
      <c r="T47">
        <v>0</v>
      </c>
      <c r="U47">
        <v>51.756175901101514</v>
      </c>
      <c r="V47">
        <v>6.5687826564373939</v>
      </c>
      <c r="W47">
        <v>20.37488696508505</v>
      </c>
      <c r="X47">
        <v>64.790389043355319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0.58025450000000001</v>
      </c>
      <c r="AE47">
        <v>0</v>
      </c>
      <c r="AF47">
        <v>0</v>
      </c>
      <c r="AG47">
        <v>28.208531339999993</v>
      </c>
      <c r="AH47">
        <v>0</v>
      </c>
      <c r="AI47">
        <v>0</v>
      </c>
      <c r="AJ47">
        <v>0</v>
      </c>
      <c r="AK47">
        <v>22.57473645</v>
      </c>
      <c r="AL47">
        <v>8.6689999999999987</v>
      </c>
      <c r="AM47">
        <v>0</v>
      </c>
      <c r="AN47">
        <v>0</v>
      </c>
      <c r="AO47">
        <v>2.0014344000000004</v>
      </c>
      <c r="AP47">
        <v>3.6569987999999998</v>
      </c>
      <c r="AQ47">
        <v>0</v>
      </c>
      <c r="AR47">
        <v>1.4546303999999999</v>
      </c>
      <c r="AS47">
        <v>8.862177599999999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25.33339038235842</v>
      </c>
      <c r="BB47">
        <f t="shared" si="0"/>
        <v>652.02999315759462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256.16935714761144</v>
      </c>
      <c r="L48">
        <v>0</v>
      </c>
      <c r="M48">
        <v>31.1938371</v>
      </c>
      <c r="N48">
        <v>51.877512914334908</v>
      </c>
      <c r="O48">
        <v>73.283955187499998</v>
      </c>
      <c r="P48">
        <v>24.454602082308195</v>
      </c>
      <c r="Q48">
        <v>0</v>
      </c>
      <c r="R48">
        <v>9.3081236563858685</v>
      </c>
      <c r="S48">
        <v>11.577997395833334</v>
      </c>
      <c r="T48">
        <v>0</v>
      </c>
      <c r="U48">
        <v>51.756175901101514</v>
      </c>
      <c r="V48">
        <v>6.5687826564373939</v>
      </c>
      <c r="W48">
        <v>20.37488696508505</v>
      </c>
      <c r="X48">
        <v>64.790389043355319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0.58025450000000001</v>
      </c>
      <c r="AE48">
        <v>0</v>
      </c>
      <c r="AF48">
        <v>0</v>
      </c>
      <c r="AG48">
        <v>28.208531339999993</v>
      </c>
      <c r="AH48">
        <v>0</v>
      </c>
      <c r="AI48">
        <v>0</v>
      </c>
      <c r="AJ48">
        <v>0</v>
      </c>
      <c r="AK48">
        <v>22.57473645</v>
      </c>
      <c r="AL48">
        <v>8.6689999999999987</v>
      </c>
      <c r="AM48">
        <v>0</v>
      </c>
      <c r="AN48">
        <v>0</v>
      </c>
      <c r="AO48">
        <v>2.0014344000000004</v>
      </c>
      <c r="AP48">
        <v>3.6569987999999998</v>
      </c>
      <c r="AQ48">
        <v>0</v>
      </c>
      <c r="AR48">
        <v>1.4546303999999999</v>
      </c>
      <c r="AS48">
        <v>8.862177599999999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25.33339038235842</v>
      </c>
      <c r="BB48">
        <f t="shared" si="0"/>
        <v>652.02999315759462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256.16935714761144</v>
      </c>
      <c r="L49">
        <v>0</v>
      </c>
      <c r="M49">
        <v>31.1938371</v>
      </c>
      <c r="N49">
        <v>51.877512914334908</v>
      </c>
      <c r="O49">
        <v>73.283955187499998</v>
      </c>
      <c r="P49">
        <v>24.454602082308195</v>
      </c>
      <c r="Q49">
        <v>0</v>
      </c>
      <c r="R49">
        <v>9.3081236563858685</v>
      </c>
      <c r="S49">
        <v>11.577997395833334</v>
      </c>
      <c r="T49">
        <v>0</v>
      </c>
      <c r="U49">
        <v>51.756175901101514</v>
      </c>
      <c r="V49">
        <v>6.5687826564373939</v>
      </c>
      <c r="W49">
        <v>20.37488696508505</v>
      </c>
      <c r="X49">
        <v>64.790389043355319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4.0037560499999998</v>
      </c>
      <c r="AE49">
        <v>0</v>
      </c>
      <c r="AF49">
        <v>0</v>
      </c>
      <c r="AG49">
        <v>28.208531339999993</v>
      </c>
      <c r="AH49">
        <v>0</v>
      </c>
      <c r="AI49">
        <v>0</v>
      </c>
      <c r="AJ49">
        <v>0</v>
      </c>
      <c r="AK49">
        <v>22.57473645</v>
      </c>
      <c r="AL49">
        <v>8.6689999999999987</v>
      </c>
      <c r="AM49">
        <v>0</v>
      </c>
      <c r="AN49">
        <v>0</v>
      </c>
      <c r="AO49">
        <v>2.0014344000000004</v>
      </c>
      <c r="AP49">
        <v>3.6569987999999998</v>
      </c>
      <c r="AQ49">
        <v>0</v>
      </c>
      <c r="AR49">
        <v>1.4546303999999999</v>
      </c>
      <c r="AS49">
        <v>6.9715797120000005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25.390721360758423</v>
      </c>
      <c r="BB49">
        <f t="shared" si="0"/>
        <v>653.50556584119454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256.16609243959965</v>
      </c>
      <c r="L50">
        <v>0</v>
      </c>
      <c r="M50">
        <v>31.1938371</v>
      </c>
      <c r="N50">
        <v>51.877512914334908</v>
      </c>
      <c r="O50">
        <v>73.283955187499998</v>
      </c>
      <c r="P50">
        <v>24.454602082308195</v>
      </c>
      <c r="Q50">
        <v>0</v>
      </c>
      <c r="R50">
        <v>9.3081236563858685</v>
      </c>
      <c r="S50">
        <v>11.577997395833334</v>
      </c>
      <c r="T50">
        <v>0</v>
      </c>
      <c r="U50">
        <v>51.756175901101514</v>
      </c>
      <c r="V50">
        <v>6.5687826564373939</v>
      </c>
      <c r="W50">
        <v>20.37488696508505</v>
      </c>
      <c r="X50">
        <v>64.790389043355319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4.0037560499999998</v>
      </c>
      <c r="AE50">
        <v>0</v>
      </c>
      <c r="AF50">
        <v>0</v>
      </c>
      <c r="AG50">
        <v>28.208531339999993</v>
      </c>
      <c r="AH50">
        <v>0</v>
      </c>
      <c r="AI50">
        <v>0</v>
      </c>
      <c r="AJ50">
        <v>0</v>
      </c>
      <c r="AK50">
        <v>22.57473645</v>
      </c>
      <c r="AL50">
        <v>8.6689999999999987</v>
      </c>
      <c r="AM50">
        <v>0</v>
      </c>
      <c r="AN50">
        <v>0</v>
      </c>
      <c r="AO50">
        <v>2.0014344000000004</v>
      </c>
      <c r="AP50">
        <v>3.6569987999999998</v>
      </c>
      <c r="AQ50">
        <v>0</v>
      </c>
      <c r="AR50">
        <v>1.4546303999999999</v>
      </c>
      <c r="AS50">
        <v>6.9715797120000005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25.390599524463713</v>
      </c>
      <c r="BB50">
        <f t="shared" si="0"/>
        <v>653.50242296947749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256.17078734452116</v>
      </c>
      <c r="L51">
        <v>0</v>
      </c>
      <c r="M51">
        <v>31.1938371</v>
      </c>
      <c r="N51">
        <v>51.877512914334908</v>
      </c>
      <c r="O51">
        <v>73.283955187499998</v>
      </c>
      <c r="P51">
        <v>24.454602082308195</v>
      </c>
      <c r="Q51">
        <v>0</v>
      </c>
      <c r="R51">
        <v>9.3081236360316115</v>
      </c>
      <c r="S51">
        <v>11.581528496168582</v>
      </c>
      <c r="T51">
        <v>0</v>
      </c>
      <c r="U51">
        <v>51.756175901101514</v>
      </c>
      <c r="V51">
        <v>6.56497092981237</v>
      </c>
      <c r="W51">
        <v>20.37488696508505</v>
      </c>
      <c r="X51">
        <v>64.790389043355319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4.0037560499999998</v>
      </c>
      <c r="AE51">
        <v>0</v>
      </c>
      <c r="AF51">
        <v>0</v>
      </c>
      <c r="AG51">
        <v>28.208531339999993</v>
      </c>
      <c r="AH51">
        <v>0</v>
      </c>
      <c r="AI51">
        <v>0</v>
      </c>
      <c r="AJ51">
        <v>0</v>
      </c>
      <c r="AK51">
        <v>22.57473645</v>
      </c>
      <c r="AL51">
        <v>8.6689999999999987</v>
      </c>
      <c r="AM51">
        <v>0</v>
      </c>
      <c r="AN51">
        <v>0</v>
      </c>
      <c r="AO51">
        <v>2.0014344000000004</v>
      </c>
      <c r="AP51">
        <v>3.6569987999999998</v>
      </c>
      <c r="AQ51">
        <v>0</v>
      </c>
      <c r="AR51">
        <v>1.4546303999999999</v>
      </c>
      <c r="AS51">
        <v>9.4529894399999979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25.483569238085899</v>
      </c>
      <c r="BB51">
        <f t="shared" si="0"/>
        <v>655.89527724213281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256.17078734452116</v>
      </c>
      <c r="L52">
        <v>0</v>
      </c>
      <c r="M52">
        <v>31.1938371</v>
      </c>
      <c r="N52">
        <v>51.877512914334908</v>
      </c>
      <c r="O52">
        <v>73.283955187499998</v>
      </c>
      <c r="P52">
        <v>24.454602082308195</v>
      </c>
      <c r="Q52">
        <v>0</v>
      </c>
      <c r="R52">
        <v>9.3081236360316115</v>
      </c>
      <c r="S52">
        <v>11.581528496168582</v>
      </c>
      <c r="T52">
        <v>0</v>
      </c>
      <c r="U52">
        <v>51.756175901101514</v>
      </c>
      <c r="V52">
        <v>6.56497092981237</v>
      </c>
      <c r="W52">
        <v>20.37488696508505</v>
      </c>
      <c r="X52">
        <v>64.790389043355319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4.0037560499999998</v>
      </c>
      <c r="AE52">
        <v>0</v>
      </c>
      <c r="AF52">
        <v>0</v>
      </c>
      <c r="AG52">
        <v>28.208531339999993</v>
      </c>
      <c r="AH52">
        <v>0</v>
      </c>
      <c r="AI52">
        <v>0</v>
      </c>
      <c r="AJ52">
        <v>0</v>
      </c>
      <c r="AK52">
        <v>22.57473645</v>
      </c>
      <c r="AL52">
        <v>8.6689999999999987</v>
      </c>
      <c r="AM52">
        <v>0</v>
      </c>
      <c r="AN52">
        <v>0</v>
      </c>
      <c r="AO52">
        <v>2.0014344000000004</v>
      </c>
      <c r="AP52">
        <v>3.6569987999999998</v>
      </c>
      <c r="AQ52">
        <v>0</v>
      </c>
      <c r="AR52">
        <v>23.274086399999998</v>
      </c>
      <c r="AS52">
        <v>9.4529894399999979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26.299616892485894</v>
      </c>
      <c r="BB52">
        <f t="shared" si="0"/>
        <v>676.89868558773276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256.17078734452116</v>
      </c>
      <c r="L53">
        <v>0</v>
      </c>
      <c r="M53">
        <v>40.131138539515675</v>
      </c>
      <c r="N53">
        <v>51.877512914334908</v>
      </c>
      <c r="O53">
        <v>73.283955187499998</v>
      </c>
      <c r="P53">
        <v>24.454602082308195</v>
      </c>
      <c r="Q53">
        <v>0</v>
      </c>
      <c r="R53">
        <v>9.3081236360316115</v>
      </c>
      <c r="S53">
        <v>11.581528496168582</v>
      </c>
      <c r="T53">
        <v>0</v>
      </c>
      <c r="U53">
        <v>49.22284424676544</v>
      </c>
      <c r="V53">
        <v>9.1043711647915639</v>
      </c>
      <c r="W53">
        <v>20.37488696508505</v>
      </c>
      <c r="X53">
        <v>64.790389043355319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4.0037560499999998</v>
      </c>
      <c r="AE53">
        <v>0</v>
      </c>
      <c r="AF53">
        <v>0</v>
      </c>
      <c r="AG53">
        <v>28.208531339999993</v>
      </c>
      <c r="AH53">
        <v>0</v>
      </c>
      <c r="AI53">
        <v>0</v>
      </c>
      <c r="AJ53">
        <v>0</v>
      </c>
      <c r="AK53">
        <v>22.57473645</v>
      </c>
      <c r="AL53">
        <v>8.6689999999999987</v>
      </c>
      <c r="AM53">
        <v>0</v>
      </c>
      <c r="AN53">
        <v>0</v>
      </c>
      <c r="AO53">
        <v>2.0014344000000004</v>
      </c>
      <c r="AP53">
        <v>5.5136289600000019</v>
      </c>
      <c r="AQ53">
        <v>0</v>
      </c>
      <c r="AR53">
        <v>23.274086399999998</v>
      </c>
      <c r="AS53">
        <v>9.4529894399999979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26.703537060894632</v>
      </c>
      <c r="BB53">
        <f t="shared" si="0"/>
        <v>687.29476559948284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256.17078734452116</v>
      </c>
      <c r="L54">
        <v>0</v>
      </c>
      <c r="M54">
        <v>40.131138539515675</v>
      </c>
      <c r="N54">
        <v>51.877512914334908</v>
      </c>
      <c r="O54">
        <v>73.283955187499998</v>
      </c>
      <c r="P54">
        <v>24.454602082308195</v>
      </c>
      <c r="Q54">
        <v>0</v>
      </c>
      <c r="R54">
        <v>9.3081236360316115</v>
      </c>
      <c r="S54">
        <v>11.581528496168582</v>
      </c>
      <c r="T54">
        <v>0</v>
      </c>
      <c r="U54">
        <v>49.22284424676544</v>
      </c>
      <c r="V54">
        <v>9.1043711647915639</v>
      </c>
      <c r="W54">
        <v>20.37488696508505</v>
      </c>
      <c r="X54">
        <v>64.790389043355319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4.0037560499999998</v>
      </c>
      <c r="AE54">
        <v>0</v>
      </c>
      <c r="AF54">
        <v>0</v>
      </c>
      <c r="AG54">
        <v>28.208531339999993</v>
      </c>
      <c r="AH54">
        <v>0</v>
      </c>
      <c r="AI54">
        <v>0</v>
      </c>
      <c r="AJ54">
        <v>0</v>
      </c>
      <c r="AK54">
        <v>22.57473645</v>
      </c>
      <c r="AL54">
        <v>17.337999999999997</v>
      </c>
      <c r="AM54">
        <v>0</v>
      </c>
      <c r="AN54">
        <v>0</v>
      </c>
      <c r="AO54">
        <v>2.0014344000000004</v>
      </c>
      <c r="AP54">
        <v>5.5136289600000019</v>
      </c>
      <c r="AQ54">
        <v>0</v>
      </c>
      <c r="AR54">
        <v>1.4546303999999999</v>
      </c>
      <c r="AS54">
        <v>9.4529894399999979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26.211710006494634</v>
      </c>
      <c r="BB54">
        <f t="shared" si="0"/>
        <v>674.63613665388289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256.17078734452116</v>
      </c>
      <c r="L55">
        <v>0</v>
      </c>
      <c r="M55">
        <v>40.131138539515675</v>
      </c>
      <c r="N55">
        <v>51.877512914334908</v>
      </c>
      <c r="O55">
        <v>73.283955187499998</v>
      </c>
      <c r="P55">
        <v>24.454602082308195</v>
      </c>
      <c r="Q55">
        <v>0</v>
      </c>
      <c r="R55">
        <v>9.3081236360316115</v>
      </c>
      <c r="S55">
        <v>11.581528496168582</v>
      </c>
      <c r="T55">
        <v>0</v>
      </c>
      <c r="U55">
        <v>40.878349728629587</v>
      </c>
      <c r="V55">
        <v>9.1003534285642296</v>
      </c>
      <c r="W55">
        <v>20.37488696508505</v>
      </c>
      <c r="X55">
        <v>64.790389043355319</v>
      </c>
      <c r="Y55">
        <v>0</v>
      </c>
      <c r="Z55">
        <v>2.8784289599999995</v>
      </c>
      <c r="AA55">
        <v>0</v>
      </c>
      <c r="AB55">
        <v>0</v>
      </c>
      <c r="AC55">
        <v>0</v>
      </c>
      <c r="AD55">
        <v>4.0037560499999998</v>
      </c>
      <c r="AE55">
        <v>0</v>
      </c>
      <c r="AF55">
        <v>0</v>
      </c>
      <c r="AG55">
        <v>28.208531339999993</v>
      </c>
      <c r="AH55">
        <v>0</v>
      </c>
      <c r="AI55">
        <v>0</v>
      </c>
      <c r="AJ55">
        <v>0</v>
      </c>
      <c r="AK55">
        <v>22.57473645</v>
      </c>
      <c r="AL55">
        <v>52.013999999999989</v>
      </c>
      <c r="AM55">
        <v>0</v>
      </c>
      <c r="AN55">
        <v>0</v>
      </c>
      <c r="AO55">
        <v>3.6154944000000002</v>
      </c>
      <c r="AP55">
        <v>3.6569987999999998</v>
      </c>
      <c r="AQ55">
        <v>0</v>
      </c>
      <c r="AR55">
        <v>1.4546303999999999</v>
      </c>
      <c r="AS55">
        <v>9.4529894399999979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27.294939417155682</v>
      </c>
      <c r="BB55">
        <f t="shared" si="0"/>
        <v>702.51625378885865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256.17078734452116</v>
      </c>
      <c r="L56">
        <v>0</v>
      </c>
      <c r="M56">
        <v>40.131138539515675</v>
      </c>
      <c r="N56">
        <v>51.877512914334908</v>
      </c>
      <c r="O56">
        <v>73.283955187499998</v>
      </c>
      <c r="P56">
        <v>24.454602082308195</v>
      </c>
      <c r="Q56">
        <v>0</v>
      </c>
      <c r="R56">
        <v>9.3081236360316115</v>
      </c>
      <c r="S56">
        <v>11.581528496168582</v>
      </c>
      <c r="T56">
        <v>0</v>
      </c>
      <c r="U56">
        <v>40.878349728629587</v>
      </c>
      <c r="V56">
        <v>9.1003534285642296</v>
      </c>
      <c r="W56">
        <v>20.37488696508505</v>
      </c>
      <c r="X56">
        <v>64.790389043355319</v>
      </c>
      <c r="Y56">
        <v>0</v>
      </c>
      <c r="Z56">
        <v>2.8784289599999995</v>
      </c>
      <c r="AA56">
        <v>0</v>
      </c>
      <c r="AB56">
        <v>0</v>
      </c>
      <c r="AC56">
        <v>0</v>
      </c>
      <c r="AD56">
        <v>4.0037560499999998</v>
      </c>
      <c r="AE56">
        <v>0</v>
      </c>
      <c r="AF56">
        <v>0</v>
      </c>
      <c r="AG56">
        <v>28.208531339999993</v>
      </c>
      <c r="AH56">
        <v>0</v>
      </c>
      <c r="AI56">
        <v>0</v>
      </c>
      <c r="AJ56">
        <v>0</v>
      </c>
      <c r="AK56">
        <v>22.57473645</v>
      </c>
      <c r="AL56">
        <v>52.013999999999989</v>
      </c>
      <c r="AM56">
        <v>0</v>
      </c>
      <c r="AN56">
        <v>0</v>
      </c>
      <c r="AO56">
        <v>3.6154944000000002</v>
      </c>
      <c r="AP56">
        <v>3.6569987999999998</v>
      </c>
      <c r="AQ56">
        <v>0</v>
      </c>
      <c r="AR56">
        <v>1.4546303999999999</v>
      </c>
      <c r="AS56">
        <v>9.4529894399999979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27.294939417155682</v>
      </c>
      <c r="BB56">
        <f t="shared" si="0"/>
        <v>702.51625378885865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256.17078734452116</v>
      </c>
      <c r="L57">
        <v>0</v>
      </c>
      <c r="M57">
        <v>40.131138539515675</v>
      </c>
      <c r="N57">
        <v>51.877512914334908</v>
      </c>
      <c r="O57">
        <v>73.283955187499998</v>
      </c>
      <c r="P57">
        <v>24.454602082308195</v>
      </c>
      <c r="Q57">
        <v>0</v>
      </c>
      <c r="R57">
        <v>9.3081236360316115</v>
      </c>
      <c r="S57">
        <v>11.581528496168582</v>
      </c>
      <c r="T57">
        <v>0</v>
      </c>
      <c r="U57">
        <v>40.878349728629587</v>
      </c>
      <c r="V57">
        <v>9.1003534285642296</v>
      </c>
      <c r="W57">
        <v>20.37488696508505</v>
      </c>
      <c r="X57">
        <v>64.790389043355319</v>
      </c>
      <c r="Y57">
        <v>0</v>
      </c>
      <c r="Z57">
        <v>2.8784289599999995</v>
      </c>
      <c r="AA57">
        <v>0</v>
      </c>
      <c r="AB57">
        <v>0</v>
      </c>
      <c r="AC57">
        <v>0</v>
      </c>
      <c r="AD57">
        <v>4.0037560499999998</v>
      </c>
      <c r="AE57">
        <v>6.7624751999999999</v>
      </c>
      <c r="AF57">
        <v>0</v>
      </c>
      <c r="AG57">
        <v>28.208531339999993</v>
      </c>
      <c r="AH57">
        <v>0</v>
      </c>
      <c r="AI57">
        <v>0</v>
      </c>
      <c r="AJ57">
        <v>0</v>
      </c>
      <c r="AK57">
        <v>22.57473645</v>
      </c>
      <c r="AL57">
        <v>52.013999999999989</v>
      </c>
      <c r="AM57">
        <v>0</v>
      </c>
      <c r="AN57">
        <v>0</v>
      </c>
      <c r="AO57">
        <v>4.0028688000000008</v>
      </c>
      <c r="AP57">
        <v>3.6569987999999998</v>
      </c>
      <c r="AQ57">
        <v>0</v>
      </c>
      <c r="AR57">
        <v>2.4243839999999999</v>
      </c>
      <c r="AS57">
        <v>9.4529894399999979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27.598612405155684</v>
      </c>
      <c r="BB57">
        <f t="shared" si="0"/>
        <v>710.33218400085866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256.17078734452116</v>
      </c>
      <c r="L58">
        <v>0</v>
      </c>
      <c r="M58">
        <v>40.131138539515675</v>
      </c>
      <c r="N58">
        <v>51.877512914334908</v>
      </c>
      <c r="O58">
        <v>73.283955187499998</v>
      </c>
      <c r="P58">
        <v>24.454602082308195</v>
      </c>
      <c r="Q58">
        <v>0</v>
      </c>
      <c r="R58">
        <v>9.3081236360316115</v>
      </c>
      <c r="S58">
        <v>11.581528496168582</v>
      </c>
      <c r="T58">
        <v>0</v>
      </c>
      <c r="U58">
        <v>40.878349728629587</v>
      </c>
      <c r="V58">
        <v>9.1003534285642296</v>
      </c>
      <c r="W58">
        <v>20.37488696508505</v>
      </c>
      <c r="X58">
        <v>64.790389043355319</v>
      </c>
      <c r="Y58">
        <v>0</v>
      </c>
      <c r="Z58">
        <v>2.8784289599999995</v>
      </c>
      <c r="AA58">
        <v>0</v>
      </c>
      <c r="AB58">
        <v>0</v>
      </c>
      <c r="AC58">
        <v>0</v>
      </c>
      <c r="AD58">
        <v>4.0037560499999998</v>
      </c>
      <c r="AE58">
        <v>6.7624751999999999</v>
      </c>
      <c r="AF58">
        <v>0</v>
      </c>
      <c r="AG58">
        <v>28.208531339999993</v>
      </c>
      <c r="AH58">
        <v>0</v>
      </c>
      <c r="AI58">
        <v>0</v>
      </c>
      <c r="AJ58">
        <v>0</v>
      </c>
      <c r="AK58">
        <v>22.57473645</v>
      </c>
      <c r="AL58">
        <v>52.013999999999989</v>
      </c>
      <c r="AM58">
        <v>0</v>
      </c>
      <c r="AN58">
        <v>0</v>
      </c>
      <c r="AO58">
        <v>4.0028688000000008</v>
      </c>
      <c r="AP58">
        <v>3.6569987999999998</v>
      </c>
      <c r="AQ58">
        <v>0</v>
      </c>
      <c r="AR58">
        <v>2.4243839999999999</v>
      </c>
      <c r="AS58">
        <v>9.4529894399999979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27.598612405155684</v>
      </c>
      <c r="BB58">
        <f t="shared" si="0"/>
        <v>710.33218400085866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256.16935714761144</v>
      </c>
      <c r="L59">
        <v>0</v>
      </c>
      <c r="M59">
        <v>40.131138539515675</v>
      </c>
      <c r="N59">
        <v>67.631344111322193</v>
      </c>
      <c r="O59">
        <v>73.283955187499998</v>
      </c>
      <c r="P59">
        <v>24.454602082308195</v>
      </c>
      <c r="Q59">
        <v>0</v>
      </c>
      <c r="R59">
        <v>9.3081236360316115</v>
      </c>
      <c r="S59">
        <v>11.581528496168582</v>
      </c>
      <c r="T59">
        <v>0</v>
      </c>
      <c r="U59">
        <v>40.878349728629587</v>
      </c>
      <c r="V59">
        <v>9.1003533735755369</v>
      </c>
      <c r="W59">
        <v>20.37488696508505</v>
      </c>
      <c r="X59">
        <v>64.790389043355319</v>
      </c>
      <c r="Y59">
        <v>0</v>
      </c>
      <c r="Z59">
        <v>2.8784289599999995</v>
      </c>
      <c r="AA59">
        <v>0</v>
      </c>
      <c r="AB59">
        <v>0</v>
      </c>
      <c r="AC59">
        <v>0</v>
      </c>
      <c r="AD59">
        <v>4.0037560499999998</v>
      </c>
      <c r="AE59">
        <v>6.7624751999999999</v>
      </c>
      <c r="AF59">
        <v>0</v>
      </c>
      <c r="AG59">
        <v>28.208531339999993</v>
      </c>
      <c r="AH59">
        <v>0</v>
      </c>
      <c r="AI59">
        <v>0</v>
      </c>
      <c r="AJ59">
        <v>0</v>
      </c>
      <c r="AK59">
        <v>22.57473645</v>
      </c>
      <c r="AL59">
        <v>52.013999999999989</v>
      </c>
      <c r="AM59">
        <v>0</v>
      </c>
      <c r="AN59">
        <v>0</v>
      </c>
      <c r="AO59">
        <v>4.0028688000000008</v>
      </c>
      <c r="AP59">
        <v>3.6569987999999998</v>
      </c>
      <c r="AQ59">
        <v>0</v>
      </c>
      <c r="AR59">
        <v>2.4243839999999999</v>
      </c>
      <c r="AS59">
        <v>9.4529894399999979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28.187751916810448</v>
      </c>
      <c r="BB59">
        <f t="shared" si="0"/>
        <v>725.49544543429272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256.16935714761144</v>
      </c>
      <c r="L60">
        <v>0</v>
      </c>
      <c r="M60">
        <v>40.131138539515675</v>
      </c>
      <c r="N60">
        <v>67.631344111322193</v>
      </c>
      <c r="O60">
        <v>73.283955187499998</v>
      </c>
      <c r="P60">
        <v>24.454602082308195</v>
      </c>
      <c r="Q60">
        <v>0</v>
      </c>
      <c r="R60">
        <v>9.3081236360316115</v>
      </c>
      <c r="S60">
        <v>11.581528496168582</v>
      </c>
      <c r="T60">
        <v>0</v>
      </c>
      <c r="U60">
        <v>40.878349728629587</v>
      </c>
      <c r="V60">
        <v>9.1043711647915639</v>
      </c>
      <c r="W60">
        <v>20.37488696508505</v>
      </c>
      <c r="X60">
        <v>64.790389043355319</v>
      </c>
      <c r="Y60">
        <v>0</v>
      </c>
      <c r="Z60">
        <v>2.8784289599999995</v>
      </c>
      <c r="AA60">
        <v>0</v>
      </c>
      <c r="AB60">
        <v>0</v>
      </c>
      <c r="AC60">
        <v>0</v>
      </c>
      <c r="AD60">
        <v>4.0037560499999998</v>
      </c>
      <c r="AE60">
        <v>6.7624751999999999</v>
      </c>
      <c r="AF60">
        <v>0</v>
      </c>
      <c r="AG60">
        <v>28.208531339999993</v>
      </c>
      <c r="AH60">
        <v>0</v>
      </c>
      <c r="AI60">
        <v>0</v>
      </c>
      <c r="AJ60">
        <v>0</v>
      </c>
      <c r="AK60">
        <v>22.57473645</v>
      </c>
      <c r="AL60">
        <v>52.013999999999989</v>
      </c>
      <c r="AM60">
        <v>0</v>
      </c>
      <c r="AN60">
        <v>0</v>
      </c>
      <c r="AO60">
        <v>4.0028688000000008</v>
      </c>
      <c r="AP60">
        <v>3.6569987999999998</v>
      </c>
      <c r="AQ60">
        <v>0</v>
      </c>
      <c r="AR60">
        <v>2.4243839999999999</v>
      </c>
      <c r="AS60">
        <v>9.4529894399999979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28.187901941359804</v>
      </c>
      <c r="BB60">
        <f t="shared" si="0"/>
        <v>725.49931320095948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256.16935714761144</v>
      </c>
      <c r="L61">
        <v>0</v>
      </c>
      <c r="M61">
        <v>31.1938371</v>
      </c>
      <c r="N61">
        <v>51.877512914334908</v>
      </c>
      <c r="O61">
        <v>73.283955187499998</v>
      </c>
      <c r="P61">
        <v>24.454602082308195</v>
      </c>
      <c r="Q61">
        <v>0</v>
      </c>
      <c r="R61">
        <v>9.3081236360316115</v>
      </c>
      <c r="S61">
        <v>11.581528496168582</v>
      </c>
      <c r="T61">
        <v>0</v>
      </c>
      <c r="U61">
        <v>40.878349728629587</v>
      </c>
      <c r="V61">
        <v>9.1043711647915639</v>
      </c>
      <c r="W61">
        <v>20.37488696508505</v>
      </c>
      <c r="X61">
        <v>64.790389043355319</v>
      </c>
      <c r="Y61">
        <v>0</v>
      </c>
      <c r="Z61">
        <v>2.8784289599999995</v>
      </c>
      <c r="AA61">
        <v>0</v>
      </c>
      <c r="AB61">
        <v>0</v>
      </c>
      <c r="AC61">
        <v>0</v>
      </c>
      <c r="AD61">
        <v>4.0037560499999998</v>
      </c>
      <c r="AE61">
        <v>6.7624751999999999</v>
      </c>
      <c r="AF61">
        <v>0</v>
      </c>
      <c r="AG61">
        <v>28.208531339999993</v>
      </c>
      <c r="AH61">
        <v>0</v>
      </c>
      <c r="AI61">
        <v>0</v>
      </c>
      <c r="AJ61">
        <v>0</v>
      </c>
      <c r="AK61">
        <v>22.57473645</v>
      </c>
      <c r="AL61">
        <v>17.337999999999997</v>
      </c>
      <c r="AM61">
        <v>0</v>
      </c>
      <c r="AN61">
        <v>0</v>
      </c>
      <c r="AO61">
        <v>4.0028688000000008</v>
      </c>
      <c r="AP61">
        <v>3.6569987999999998</v>
      </c>
      <c r="AQ61">
        <v>0</v>
      </c>
      <c r="AR61">
        <v>2.4243839999999999</v>
      </c>
      <c r="AS61">
        <v>9.4529894399999979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25.967570790831097</v>
      </c>
      <c r="BB61">
        <f t="shared" si="0"/>
        <v>668.3525117149851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256.16935714761144</v>
      </c>
      <c r="L62">
        <v>0</v>
      </c>
      <c r="M62">
        <v>31.1938371</v>
      </c>
      <c r="N62">
        <v>51.877512914334908</v>
      </c>
      <c r="O62">
        <v>73.283955187499998</v>
      </c>
      <c r="P62">
        <v>24.454602082308195</v>
      </c>
      <c r="Q62">
        <v>0</v>
      </c>
      <c r="R62">
        <v>9.3081236360316115</v>
      </c>
      <c r="S62">
        <v>11.581528496168582</v>
      </c>
      <c r="T62">
        <v>0</v>
      </c>
      <c r="U62">
        <v>40.878349728629587</v>
      </c>
      <c r="V62">
        <v>9.1043711647915639</v>
      </c>
      <c r="W62">
        <v>20.37488696508505</v>
      </c>
      <c r="X62">
        <v>64.790389043355319</v>
      </c>
      <c r="Y62">
        <v>0</v>
      </c>
      <c r="Z62">
        <v>2.8784289599999995</v>
      </c>
      <c r="AA62">
        <v>0</v>
      </c>
      <c r="AB62">
        <v>0</v>
      </c>
      <c r="AC62">
        <v>0</v>
      </c>
      <c r="AD62">
        <v>4.0037560499999998</v>
      </c>
      <c r="AE62">
        <v>6.7624751999999999</v>
      </c>
      <c r="AF62">
        <v>0</v>
      </c>
      <c r="AG62">
        <v>28.208531339999993</v>
      </c>
      <c r="AH62">
        <v>0</v>
      </c>
      <c r="AI62">
        <v>0</v>
      </c>
      <c r="AJ62">
        <v>0</v>
      </c>
      <c r="AK62">
        <v>22.57473645</v>
      </c>
      <c r="AL62">
        <v>8.6689999999999987</v>
      </c>
      <c r="AM62">
        <v>0</v>
      </c>
      <c r="AN62">
        <v>0</v>
      </c>
      <c r="AO62">
        <v>4.0028688000000008</v>
      </c>
      <c r="AP62">
        <v>3.6569987999999998</v>
      </c>
      <c r="AQ62">
        <v>0</v>
      </c>
      <c r="AR62">
        <v>2.4243839999999999</v>
      </c>
      <c r="AS62">
        <v>9.4529894399999979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25.643350190831093</v>
      </c>
      <c r="BB62">
        <f t="shared" si="0"/>
        <v>660.00773231498511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256.16935714761144</v>
      </c>
      <c r="L63">
        <v>0</v>
      </c>
      <c r="M63">
        <v>31.1938371</v>
      </c>
      <c r="N63">
        <v>51.877512914334908</v>
      </c>
      <c r="O63">
        <v>73.283955187499998</v>
      </c>
      <c r="P63">
        <v>24.454602082308195</v>
      </c>
      <c r="Q63">
        <v>0</v>
      </c>
      <c r="R63">
        <v>9.3081236563858685</v>
      </c>
      <c r="S63">
        <v>11.577997395833334</v>
      </c>
      <c r="T63">
        <v>0</v>
      </c>
      <c r="U63">
        <v>40.878349728629587</v>
      </c>
      <c r="V63">
        <v>6.8085709233281113</v>
      </c>
      <c r="W63">
        <v>20.37488696508505</v>
      </c>
      <c r="X63">
        <v>64.790389043355319</v>
      </c>
      <c r="Y63">
        <v>0</v>
      </c>
      <c r="Z63">
        <v>2.8784289599999995</v>
      </c>
      <c r="AA63">
        <v>0</v>
      </c>
      <c r="AB63">
        <v>0</v>
      </c>
      <c r="AC63">
        <v>0</v>
      </c>
      <c r="AD63">
        <v>4.0037560499999998</v>
      </c>
      <c r="AE63">
        <v>6.7624751999999999</v>
      </c>
      <c r="AF63">
        <v>6.1510581000000011</v>
      </c>
      <c r="AG63">
        <v>28.208531339999993</v>
      </c>
      <c r="AH63">
        <v>0</v>
      </c>
      <c r="AI63">
        <v>0</v>
      </c>
      <c r="AJ63">
        <v>0</v>
      </c>
      <c r="AK63">
        <v>22.57473645</v>
      </c>
      <c r="AL63">
        <v>8.6689999999999987</v>
      </c>
      <c r="AM63">
        <v>0</v>
      </c>
      <c r="AN63">
        <v>0</v>
      </c>
      <c r="AO63">
        <v>4.0028688000000008</v>
      </c>
      <c r="AP63">
        <v>3.6569987999999998</v>
      </c>
      <c r="AQ63">
        <v>0</v>
      </c>
      <c r="AR63">
        <v>2.4243839999999999</v>
      </c>
      <c r="AS63">
        <v>6.9715797120000005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25.694600091995806</v>
      </c>
      <c r="BB63">
        <f t="shared" si="0"/>
        <v>661.32679946437599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256.16900412577246</v>
      </c>
      <c r="L64">
        <v>0</v>
      </c>
      <c r="M64">
        <v>31.1938371</v>
      </c>
      <c r="N64">
        <v>51.877512914334908</v>
      </c>
      <c r="O64">
        <v>73.283955187499998</v>
      </c>
      <c r="P64">
        <v>24.454602082308195</v>
      </c>
      <c r="Q64">
        <v>0</v>
      </c>
      <c r="R64">
        <v>9.3081236563858685</v>
      </c>
      <c r="S64">
        <v>11.577997395833334</v>
      </c>
      <c r="T64">
        <v>0</v>
      </c>
      <c r="U64">
        <v>40.878349728629587</v>
      </c>
      <c r="V64">
        <v>6.8085709233281113</v>
      </c>
      <c r="W64">
        <v>20.37488696508505</v>
      </c>
      <c r="X64">
        <v>64.790389043355319</v>
      </c>
      <c r="Y64">
        <v>0</v>
      </c>
      <c r="Z64">
        <v>2.8784289599999995</v>
      </c>
      <c r="AA64">
        <v>0</v>
      </c>
      <c r="AB64">
        <v>0</v>
      </c>
      <c r="AC64">
        <v>0</v>
      </c>
      <c r="AD64">
        <v>4.0037560499999998</v>
      </c>
      <c r="AE64">
        <v>6.7624751999999999</v>
      </c>
      <c r="AF64">
        <v>6.1510581000000011</v>
      </c>
      <c r="AG64">
        <v>28.208531339999993</v>
      </c>
      <c r="AH64">
        <v>0</v>
      </c>
      <c r="AI64">
        <v>0</v>
      </c>
      <c r="AJ64">
        <v>0</v>
      </c>
      <c r="AK64">
        <v>22.57473645</v>
      </c>
      <c r="AL64">
        <v>8.6689999999999987</v>
      </c>
      <c r="AM64">
        <v>0</v>
      </c>
      <c r="AN64">
        <v>0</v>
      </c>
      <c r="AO64">
        <v>4.0028688000000008</v>
      </c>
      <c r="AP64">
        <v>3.6569987999999998</v>
      </c>
      <c r="AQ64">
        <v>0</v>
      </c>
      <c r="AR64">
        <v>2.4243839999999999</v>
      </c>
      <c r="AS64">
        <v>6.9715797120000005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25.694587157443788</v>
      </c>
      <c r="BB64">
        <f t="shared" si="0"/>
        <v>661.32645937708901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256.16900412577246</v>
      </c>
      <c r="L65">
        <v>0</v>
      </c>
      <c r="M65">
        <v>31.1938371</v>
      </c>
      <c r="N65">
        <v>51.877512914334908</v>
      </c>
      <c r="O65">
        <v>73.283955187499998</v>
      </c>
      <c r="P65">
        <v>24.454602082308195</v>
      </c>
      <c r="Q65">
        <v>0</v>
      </c>
      <c r="R65">
        <v>9.3081236563858685</v>
      </c>
      <c r="S65">
        <v>11.577997395833334</v>
      </c>
      <c r="T65">
        <v>0</v>
      </c>
      <c r="U65">
        <v>40.878349728629587</v>
      </c>
      <c r="V65">
        <v>6.2539876641170942</v>
      </c>
      <c r="W65">
        <v>20.37488696508505</v>
      </c>
      <c r="X65">
        <v>64.790389043355319</v>
      </c>
      <c r="Y65">
        <v>0</v>
      </c>
      <c r="Z65">
        <v>2.8784289599999995</v>
      </c>
      <c r="AA65">
        <v>0</v>
      </c>
      <c r="AB65">
        <v>0</v>
      </c>
      <c r="AC65">
        <v>4.2505959439999996</v>
      </c>
      <c r="AD65">
        <v>4.0037560499999998</v>
      </c>
      <c r="AE65">
        <v>13.524950400000002</v>
      </c>
      <c r="AF65">
        <v>6.1510581000000011</v>
      </c>
      <c r="AG65">
        <v>28.208531339999993</v>
      </c>
      <c r="AH65">
        <v>0</v>
      </c>
      <c r="AI65">
        <v>0</v>
      </c>
      <c r="AJ65">
        <v>0</v>
      </c>
      <c r="AK65">
        <v>22.57473645</v>
      </c>
      <c r="AL65">
        <v>8.6689999999999987</v>
      </c>
      <c r="AM65">
        <v>0</v>
      </c>
      <c r="AN65">
        <v>0</v>
      </c>
      <c r="AO65">
        <v>4.0028688000000008</v>
      </c>
      <c r="AP65">
        <v>3.6569987999999998</v>
      </c>
      <c r="AQ65">
        <v>0</v>
      </c>
      <c r="AR65">
        <v>2.4243839999999999</v>
      </c>
      <c r="AS65">
        <v>6.9715797120000005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26.085766532394832</v>
      </c>
      <c r="BB65">
        <f t="shared" si="0"/>
        <v>671.39376788692698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256.16900412577246</v>
      </c>
      <c r="L66">
        <v>0</v>
      </c>
      <c r="M66">
        <v>31.1938371</v>
      </c>
      <c r="N66">
        <v>51.877512914334908</v>
      </c>
      <c r="O66">
        <v>73.283955187499998</v>
      </c>
      <c r="P66">
        <v>24.454602082308195</v>
      </c>
      <c r="Q66">
        <v>0</v>
      </c>
      <c r="R66">
        <v>9.3081236563858685</v>
      </c>
      <c r="S66">
        <v>11.577997395833334</v>
      </c>
      <c r="T66">
        <v>0</v>
      </c>
      <c r="U66">
        <v>40.878349728629587</v>
      </c>
      <c r="V66">
        <v>6.2539876641170942</v>
      </c>
      <c r="W66">
        <v>20.37488696508505</v>
      </c>
      <c r="X66">
        <v>64.790389043355319</v>
      </c>
      <c r="Y66">
        <v>0</v>
      </c>
      <c r="Z66">
        <v>2.8784289599999995</v>
      </c>
      <c r="AA66">
        <v>0</v>
      </c>
      <c r="AB66">
        <v>0</v>
      </c>
      <c r="AC66">
        <v>4.2505959439999996</v>
      </c>
      <c r="AD66">
        <v>8.0075120999999996</v>
      </c>
      <c r="AE66">
        <v>13.524950400000002</v>
      </c>
      <c r="AF66">
        <v>6.1510581000000011</v>
      </c>
      <c r="AG66">
        <v>28.208531339999993</v>
      </c>
      <c r="AH66">
        <v>0</v>
      </c>
      <c r="AI66">
        <v>0</v>
      </c>
      <c r="AJ66">
        <v>0</v>
      </c>
      <c r="AK66">
        <v>22.57473645</v>
      </c>
      <c r="AL66">
        <v>8.6689999999999987</v>
      </c>
      <c r="AM66">
        <v>0</v>
      </c>
      <c r="AN66">
        <v>0</v>
      </c>
      <c r="AO66">
        <v>4.0028688000000008</v>
      </c>
      <c r="AP66">
        <v>3.6569987999999998</v>
      </c>
      <c r="AQ66">
        <v>0</v>
      </c>
      <c r="AR66">
        <v>23.274086399999998</v>
      </c>
      <c r="AS66">
        <v>6.9715797120000005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27.015285940494827</v>
      </c>
      <c r="BB66">
        <f t="shared" si="0"/>
        <v>695.31770692882696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256.16900412577246</v>
      </c>
      <c r="L67">
        <v>0</v>
      </c>
      <c r="M67">
        <v>29.806652542372881</v>
      </c>
      <c r="N67">
        <v>51.877512914334908</v>
      </c>
      <c r="O67">
        <v>73.283955187499998</v>
      </c>
      <c r="P67">
        <v>24.454602082308195</v>
      </c>
      <c r="Q67">
        <v>0</v>
      </c>
      <c r="R67">
        <v>9.3081236563858685</v>
      </c>
      <c r="S67">
        <v>11.577997395833334</v>
      </c>
      <c r="T67">
        <v>0</v>
      </c>
      <c r="U67">
        <v>40.878349728629587</v>
      </c>
      <c r="V67">
        <v>6.2776675047530652</v>
      </c>
      <c r="W67">
        <v>20.37488696508505</v>
      </c>
      <c r="X67">
        <v>64.790389043355319</v>
      </c>
      <c r="Y67">
        <v>0</v>
      </c>
      <c r="Z67">
        <v>0</v>
      </c>
      <c r="AA67">
        <v>0</v>
      </c>
      <c r="AB67">
        <v>0</v>
      </c>
      <c r="AC67">
        <v>4.2505959439999996</v>
      </c>
      <c r="AD67">
        <v>8.0075120999999996</v>
      </c>
      <c r="AE67">
        <v>13.524950400000002</v>
      </c>
      <c r="AF67">
        <v>6.1510581000000011</v>
      </c>
      <c r="AG67">
        <v>28.208531339999993</v>
      </c>
      <c r="AH67">
        <v>10.27289549</v>
      </c>
      <c r="AI67">
        <v>0</v>
      </c>
      <c r="AJ67">
        <v>0</v>
      </c>
      <c r="AK67">
        <v>22.57473645</v>
      </c>
      <c r="AL67">
        <v>8.6689999999999987</v>
      </c>
      <c r="AM67">
        <v>0</v>
      </c>
      <c r="AN67">
        <v>0</v>
      </c>
      <c r="AO67">
        <v>4.0028688000000008</v>
      </c>
      <c r="AP67">
        <v>3.6569987999999998</v>
      </c>
      <c r="AQ67">
        <v>0</v>
      </c>
      <c r="AR67">
        <v>1.9395072000000002</v>
      </c>
      <c r="AS67">
        <v>6.9715797120000005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26.442898054430739</v>
      </c>
      <c r="BB67">
        <f t="shared" si="0"/>
        <v>680.58647742789981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256.16900412577246</v>
      </c>
      <c r="L68">
        <v>0</v>
      </c>
      <c r="M68">
        <v>29.806652542372881</v>
      </c>
      <c r="N68">
        <v>51.877512914334908</v>
      </c>
      <c r="O68">
        <v>73.283955187499998</v>
      </c>
      <c r="P68">
        <v>24.454602082308195</v>
      </c>
      <c r="Q68">
        <v>0</v>
      </c>
      <c r="R68">
        <v>9.3081236563858685</v>
      </c>
      <c r="S68">
        <v>11.577997395833334</v>
      </c>
      <c r="T68">
        <v>0</v>
      </c>
      <c r="U68">
        <v>40.878349728629587</v>
      </c>
      <c r="V68">
        <v>6.2776675047530652</v>
      </c>
      <c r="W68">
        <v>20.37488696508505</v>
      </c>
      <c r="X68">
        <v>64.790389043355319</v>
      </c>
      <c r="Y68">
        <v>0</v>
      </c>
      <c r="Z68">
        <v>0</v>
      </c>
      <c r="AA68">
        <v>0</v>
      </c>
      <c r="AB68">
        <v>0</v>
      </c>
      <c r="AC68">
        <v>4.2505959439999996</v>
      </c>
      <c r="AD68">
        <v>8.0075120999999996</v>
      </c>
      <c r="AE68">
        <v>13.524950400000002</v>
      </c>
      <c r="AF68">
        <v>6.1510581000000011</v>
      </c>
      <c r="AG68">
        <v>28.208531339999993</v>
      </c>
      <c r="AH68">
        <v>20.545790979999996</v>
      </c>
      <c r="AI68">
        <v>0</v>
      </c>
      <c r="AJ68">
        <v>0</v>
      </c>
      <c r="AK68">
        <v>22.57473645</v>
      </c>
      <c r="AL68">
        <v>8.6689999999999987</v>
      </c>
      <c r="AM68">
        <v>0</v>
      </c>
      <c r="AN68">
        <v>0</v>
      </c>
      <c r="AO68">
        <v>4.0028688000000008</v>
      </c>
      <c r="AP68">
        <v>3.6569987999999998</v>
      </c>
      <c r="AQ68">
        <v>0</v>
      </c>
      <c r="AR68">
        <v>1.4546303999999999</v>
      </c>
      <c r="AS68">
        <v>6.9715797120000005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26.808970535230731</v>
      </c>
      <c r="BB68">
        <f t="shared" ref="BB68:BB99" si="1">SUM(B68:AZ68)-BA68</f>
        <v>690.0084236370999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256.16900412577246</v>
      </c>
      <c r="L69">
        <v>0</v>
      </c>
      <c r="M69">
        <v>29.806652542372881</v>
      </c>
      <c r="N69">
        <v>51.877512914334908</v>
      </c>
      <c r="O69">
        <v>73.283955187499998</v>
      </c>
      <c r="P69">
        <v>24.454602082308195</v>
      </c>
      <c r="Q69">
        <v>0</v>
      </c>
      <c r="R69">
        <v>9.3079027450980405</v>
      </c>
      <c r="S69">
        <v>11.578001968503939</v>
      </c>
      <c r="T69">
        <v>0</v>
      </c>
      <c r="U69">
        <v>40.878349728629587</v>
      </c>
      <c r="V69">
        <v>6.2776675047530652</v>
      </c>
      <c r="W69">
        <v>20.37488696508505</v>
      </c>
      <c r="X69">
        <v>64.790389043355319</v>
      </c>
      <c r="Y69">
        <v>0</v>
      </c>
      <c r="Z69">
        <v>0</v>
      </c>
      <c r="AA69">
        <v>0</v>
      </c>
      <c r="AB69">
        <v>0</v>
      </c>
      <c r="AC69">
        <v>4.2505959439999996</v>
      </c>
      <c r="AD69">
        <v>8.0075120999999996</v>
      </c>
      <c r="AE69">
        <v>13.524950400000002</v>
      </c>
      <c r="AF69">
        <v>6.1510581000000011</v>
      </c>
      <c r="AG69">
        <v>28.208531339999993</v>
      </c>
      <c r="AH69">
        <v>20.545790979999996</v>
      </c>
      <c r="AI69">
        <v>0</v>
      </c>
      <c r="AJ69">
        <v>0</v>
      </c>
      <c r="AK69">
        <v>22.57473645</v>
      </c>
      <c r="AL69">
        <v>8.6689999999999987</v>
      </c>
      <c r="AM69">
        <v>0</v>
      </c>
      <c r="AN69">
        <v>0</v>
      </c>
      <c r="AO69">
        <v>4.0028688000000008</v>
      </c>
      <c r="AP69">
        <v>3.6569987999999998</v>
      </c>
      <c r="AQ69">
        <v>0</v>
      </c>
      <c r="AR69">
        <v>23.274086399999998</v>
      </c>
      <c r="AS69">
        <v>5.9081184000000002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27.585236929365745</v>
      </c>
      <c r="BB69">
        <f t="shared" si="1"/>
        <v>709.98793559234775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256.16900412577246</v>
      </c>
      <c r="L70">
        <v>0</v>
      </c>
      <c r="M70">
        <v>29.806652542372881</v>
      </c>
      <c r="N70">
        <v>51.877512914334908</v>
      </c>
      <c r="O70">
        <v>73.283955187499998</v>
      </c>
      <c r="P70">
        <v>24.454602082308195</v>
      </c>
      <c r="Q70">
        <v>0</v>
      </c>
      <c r="R70">
        <v>9.3079027450980405</v>
      </c>
      <c r="S70">
        <v>11.578001968503939</v>
      </c>
      <c r="T70">
        <v>0</v>
      </c>
      <c r="U70">
        <v>40.878349728629587</v>
      </c>
      <c r="V70">
        <v>6.2776675047530652</v>
      </c>
      <c r="W70">
        <v>20.37488696508505</v>
      </c>
      <c r="X70">
        <v>64.790389043355319</v>
      </c>
      <c r="Y70">
        <v>0</v>
      </c>
      <c r="Z70">
        <v>0</v>
      </c>
      <c r="AA70">
        <v>0</v>
      </c>
      <c r="AB70">
        <v>0</v>
      </c>
      <c r="AC70">
        <v>4.2505959439999996</v>
      </c>
      <c r="AD70">
        <v>8.0075120999999996</v>
      </c>
      <c r="AE70">
        <v>13.524950400000002</v>
      </c>
      <c r="AF70">
        <v>6.1510581000000011</v>
      </c>
      <c r="AG70">
        <v>28.208531339999993</v>
      </c>
      <c r="AH70">
        <v>30.818686470000003</v>
      </c>
      <c r="AI70">
        <v>0</v>
      </c>
      <c r="AJ70">
        <v>0</v>
      </c>
      <c r="AK70">
        <v>22.57473645</v>
      </c>
      <c r="AL70">
        <v>8.6689999999999987</v>
      </c>
      <c r="AM70">
        <v>0</v>
      </c>
      <c r="AN70">
        <v>0</v>
      </c>
      <c r="AO70">
        <v>4.0028688000000008</v>
      </c>
      <c r="AP70">
        <v>3.6569987999999998</v>
      </c>
      <c r="AQ70">
        <v>10.785748999999999</v>
      </c>
      <c r="AR70">
        <v>1.4546303999999999</v>
      </c>
      <c r="AS70">
        <v>5.9081184000000002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27.556782467065752</v>
      </c>
      <c r="BB70">
        <f t="shared" si="1"/>
        <v>709.25557854464773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256.16900412577246</v>
      </c>
      <c r="L71">
        <v>0</v>
      </c>
      <c r="M71">
        <v>29.806652542372881</v>
      </c>
      <c r="N71">
        <v>51.877512914334908</v>
      </c>
      <c r="O71">
        <v>73.283955187499998</v>
      </c>
      <c r="P71">
        <v>24.454602082308195</v>
      </c>
      <c r="Q71">
        <v>0</v>
      </c>
      <c r="R71">
        <v>9.3079027450980405</v>
      </c>
      <c r="S71">
        <v>11.578001968503939</v>
      </c>
      <c r="T71">
        <v>0</v>
      </c>
      <c r="U71">
        <v>40.878349728629587</v>
      </c>
      <c r="V71">
        <v>6.8044877689320806</v>
      </c>
      <c r="W71">
        <v>20.37488696508505</v>
      </c>
      <c r="X71">
        <v>64.790389043355319</v>
      </c>
      <c r="Y71">
        <v>0</v>
      </c>
      <c r="Z71">
        <v>0</v>
      </c>
      <c r="AA71">
        <v>0</v>
      </c>
      <c r="AB71">
        <v>0</v>
      </c>
      <c r="AC71">
        <v>4.2505959439999996</v>
      </c>
      <c r="AD71">
        <v>8.0075120999999996</v>
      </c>
      <c r="AE71">
        <v>15.779108800000001</v>
      </c>
      <c r="AF71">
        <v>6.1510581000000011</v>
      </c>
      <c r="AG71">
        <v>28.208531339999993</v>
      </c>
      <c r="AH71">
        <v>30.818686470000003</v>
      </c>
      <c r="AI71">
        <v>0</v>
      </c>
      <c r="AJ71">
        <v>0</v>
      </c>
      <c r="AK71">
        <v>22.57473645</v>
      </c>
      <c r="AL71">
        <v>8.6689999999999987</v>
      </c>
      <c r="AM71">
        <v>0</v>
      </c>
      <c r="AN71">
        <v>0</v>
      </c>
      <c r="AO71">
        <v>4.0028688000000008</v>
      </c>
      <c r="AP71">
        <v>3.6569987999999998</v>
      </c>
      <c r="AQ71">
        <v>20.960160000000002</v>
      </c>
      <c r="AR71">
        <v>1.4546303999999999</v>
      </c>
      <c r="AS71">
        <v>6.9715797120000005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28.081087780107978</v>
      </c>
      <c r="BB71">
        <f t="shared" si="1"/>
        <v>722.75012420778444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256.16900412577246</v>
      </c>
      <c r="L72">
        <v>0</v>
      </c>
      <c r="M72">
        <v>29.806652542372881</v>
      </c>
      <c r="N72">
        <v>51.877512914334908</v>
      </c>
      <c r="O72">
        <v>73.283955187499998</v>
      </c>
      <c r="P72">
        <v>24.454602082308195</v>
      </c>
      <c r="Q72">
        <v>0</v>
      </c>
      <c r="R72">
        <v>9.3079027450980405</v>
      </c>
      <c r="S72">
        <v>11.578001968503939</v>
      </c>
      <c r="T72">
        <v>0</v>
      </c>
      <c r="U72">
        <v>40.878349728629587</v>
      </c>
      <c r="V72">
        <v>6.8044877689320806</v>
      </c>
      <c r="W72">
        <v>20.37488696508505</v>
      </c>
      <c r="X72">
        <v>64.790389043355319</v>
      </c>
      <c r="Y72">
        <v>0</v>
      </c>
      <c r="Z72">
        <v>0</v>
      </c>
      <c r="AA72">
        <v>6.1413336000000003</v>
      </c>
      <c r="AB72">
        <v>0</v>
      </c>
      <c r="AC72">
        <v>4.2505959439999996</v>
      </c>
      <c r="AD72">
        <v>8.0075120999999996</v>
      </c>
      <c r="AE72">
        <v>21.714307867200002</v>
      </c>
      <c r="AF72">
        <v>6.1510581000000011</v>
      </c>
      <c r="AG72">
        <v>28.208531339999993</v>
      </c>
      <c r="AH72">
        <v>41.091581959999992</v>
      </c>
      <c r="AI72">
        <v>0</v>
      </c>
      <c r="AJ72">
        <v>0</v>
      </c>
      <c r="AK72">
        <v>22.57473645</v>
      </c>
      <c r="AL72">
        <v>8.6689999999999987</v>
      </c>
      <c r="AM72">
        <v>0</v>
      </c>
      <c r="AN72">
        <v>0</v>
      </c>
      <c r="AO72">
        <v>4.0028688000000008</v>
      </c>
      <c r="AP72">
        <v>3.6569987999999998</v>
      </c>
      <c r="AQ72">
        <v>31.440239999999999</v>
      </c>
      <c r="AR72">
        <v>1.4546303999999999</v>
      </c>
      <c r="AS72">
        <v>6.9715797120000005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29.308910971607968</v>
      </c>
      <c r="BB72">
        <f t="shared" si="1"/>
        <v>754.35180917348453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256.16900412577246</v>
      </c>
      <c r="L73">
        <v>0</v>
      </c>
      <c r="M73">
        <v>29.806652542372881</v>
      </c>
      <c r="N73">
        <v>51.877512914334908</v>
      </c>
      <c r="O73">
        <v>73.283955187499998</v>
      </c>
      <c r="P73">
        <v>24.454602082308195</v>
      </c>
      <c r="Q73">
        <v>0</v>
      </c>
      <c r="R73">
        <v>9.3079027450980405</v>
      </c>
      <c r="S73">
        <v>11.578001968503939</v>
      </c>
      <c r="T73">
        <v>0</v>
      </c>
      <c r="U73">
        <v>40.878349728629587</v>
      </c>
      <c r="V73">
        <v>6.8044877689320806</v>
      </c>
      <c r="W73">
        <v>20.37488696508505</v>
      </c>
      <c r="X73">
        <v>64.790389043355319</v>
      </c>
      <c r="Y73">
        <v>0</v>
      </c>
      <c r="Z73">
        <v>0</v>
      </c>
      <c r="AA73">
        <v>6.1413336000000003</v>
      </c>
      <c r="AB73">
        <v>0</v>
      </c>
      <c r="AC73">
        <v>8.5011918879999975</v>
      </c>
      <c r="AD73">
        <v>12.011268149999999</v>
      </c>
      <c r="AE73">
        <v>21.714307867200002</v>
      </c>
      <c r="AF73">
        <v>6.1510581000000011</v>
      </c>
      <c r="AG73">
        <v>28.208531339999993</v>
      </c>
      <c r="AH73">
        <v>51.364477449999995</v>
      </c>
      <c r="AI73">
        <v>0</v>
      </c>
      <c r="AJ73">
        <v>0</v>
      </c>
      <c r="AK73">
        <v>22.57473645</v>
      </c>
      <c r="AL73">
        <v>17.337999999999997</v>
      </c>
      <c r="AM73">
        <v>0</v>
      </c>
      <c r="AN73">
        <v>0</v>
      </c>
      <c r="AO73">
        <v>4.0028688000000008</v>
      </c>
      <c r="AP73">
        <v>3.6569987999999998</v>
      </c>
      <c r="AQ73">
        <v>31.440239999999999</v>
      </c>
      <c r="AR73">
        <v>23.274086399999998</v>
      </c>
      <c r="AS73">
        <v>6.9715797120000005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31.142098394907975</v>
      </c>
      <c r="BB73">
        <f t="shared" si="1"/>
        <v>801.53432523418439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256.16900412577246</v>
      </c>
      <c r="L74">
        <v>0</v>
      </c>
      <c r="M74">
        <v>29.806652542372881</v>
      </c>
      <c r="N74">
        <v>51.877512914334908</v>
      </c>
      <c r="O74">
        <v>73.283955187499998</v>
      </c>
      <c r="P74">
        <v>24.454602082308195</v>
      </c>
      <c r="Q74">
        <v>0</v>
      </c>
      <c r="R74">
        <v>9.3079027450980405</v>
      </c>
      <c r="S74">
        <v>11.578001968503939</v>
      </c>
      <c r="T74">
        <v>0</v>
      </c>
      <c r="U74">
        <v>40.878349728629587</v>
      </c>
      <c r="V74">
        <v>6.8044877689320806</v>
      </c>
      <c r="W74">
        <v>20.37488696508505</v>
      </c>
      <c r="X74">
        <v>64.790389043355319</v>
      </c>
      <c r="Y74">
        <v>0</v>
      </c>
      <c r="Z74">
        <v>0</v>
      </c>
      <c r="AA74">
        <v>12.317364000000003</v>
      </c>
      <c r="AB74">
        <v>5.7369297999999986</v>
      </c>
      <c r="AC74">
        <v>8.5011918879999975</v>
      </c>
      <c r="AD74">
        <v>12.011268149999999</v>
      </c>
      <c r="AE74">
        <v>21.714307867200002</v>
      </c>
      <c r="AF74">
        <v>6.1510581000000011</v>
      </c>
      <c r="AG74">
        <v>28.208531339999993</v>
      </c>
      <c r="AH74">
        <v>51.364477449999995</v>
      </c>
      <c r="AI74">
        <v>1.1182345999999999</v>
      </c>
      <c r="AJ74">
        <v>0</v>
      </c>
      <c r="AK74">
        <v>22.57473645</v>
      </c>
      <c r="AL74">
        <v>52.013999999999989</v>
      </c>
      <c r="AM74">
        <v>2.3182980480000004</v>
      </c>
      <c r="AN74">
        <v>0</v>
      </c>
      <c r="AO74">
        <v>4.0028688000000008</v>
      </c>
      <c r="AP74">
        <v>3.6569987999999998</v>
      </c>
      <c r="AQ74">
        <v>43.142995999999997</v>
      </c>
      <c r="AR74">
        <v>23.274086399999998</v>
      </c>
      <c r="AS74">
        <v>6.9715797120000005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33.450734708907987</v>
      </c>
      <c r="BB74">
        <f t="shared" si="1"/>
        <v>860.95393776818446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256.16900412577246</v>
      </c>
      <c r="L75">
        <v>0</v>
      </c>
      <c r="M75">
        <v>29.806652542372881</v>
      </c>
      <c r="N75">
        <v>51.877512914334908</v>
      </c>
      <c r="O75">
        <v>73.283955187499998</v>
      </c>
      <c r="P75">
        <v>24.454602082308195</v>
      </c>
      <c r="Q75">
        <v>0</v>
      </c>
      <c r="R75">
        <v>9.3079027450980405</v>
      </c>
      <c r="S75">
        <v>11.578001968503939</v>
      </c>
      <c r="T75">
        <v>0</v>
      </c>
      <c r="U75">
        <v>40.878349728629587</v>
      </c>
      <c r="V75">
        <v>6.8044877689320806</v>
      </c>
      <c r="W75">
        <v>20.37488696508505</v>
      </c>
      <c r="X75">
        <v>64.790389043355319</v>
      </c>
      <c r="Y75">
        <v>0</v>
      </c>
      <c r="Z75">
        <v>2.8784289599999995</v>
      </c>
      <c r="AA75">
        <v>12.317364000000003</v>
      </c>
      <c r="AB75">
        <v>11.532399700000001</v>
      </c>
      <c r="AC75">
        <v>8.5011918879999975</v>
      </c>
      <c r="AD75">
        <v>16.052160487999998</v>
      </c>
      <c r="AE75">
        <v>21.714307867200002</v>
      </c>
      <c r="AF75">
        <v>12.302116200000002</v>
      </c>
      <c r="AG75">
        <v>28.208531339999993</v>
      </c>
      <c r="AH75">
        <v>51.364477449999995</v>
      </c>
      <c r="AI75">
        <v>2.2364692000000002</v>
      </c>
      <c r="AJ75">
        <v>0</v>
      </c>
      <c r="AK75">
        <v>22.57473645</v>
      </c>
      <c r="AL75">
        <v>52.013999999999989</v>
      </c>
      <c r="AM75">
        <v>4.6248875199999997</v>
      </c>
      <c r="AN75">
        <v>0</v>
      </c>
      <c r="AO75">
        <v>4.0028688000000008</v>
      </c>
      <c r="AP75">
        <v>3.6569987999999998</v>
      </c>
      <c r="AQ75">
        <v>43.142995999999997</v>
      </c>
      <c r="AR75">
        <v>1.4546303999999999</v>
      </c>
      <c r="AS75">
        <v>6.9715797120000005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33.468358478807986</v>
      </c>
      <c r="BB75">
        <f t="shared" si="1"/>
        <v>861.40753136828448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256.16900412577246</v>
      </c>
      <c r="L76">
        <v>0</v>
      </c>
      <c r="M76">
        <v>29.806652542372881</v>
      </c>
      <c r="N76">
        <v>51.877512914334908</v>
      </c>
      <c r="O76">
        <v>73.283955187499998</v>
      </c>
      <c r="P76">
        <v>24.454602082308195</v>
      </c>
      <c r="Q76">
        <v>0</v>
      </c>
      <c r="R76">
        <v>9.3079027450980405</v>
      </c>
      <c r="S76">
        <v>11.578001968503939</v>
      </c>
      <c r="T76">
        <v>0</v>
      </c>
      <c r="U76">
        <v>40.878349728629587</v>
      </c>
      <c r="V76">
        <v>6.8044877689320806</v>
      </c>
      <c r="W76">
        <v>20.37488696508505</v>
      </c>
      <c r="X76">
        <v>64.790389043355319</v>
      </c>
      <c r="Y76">
        <v>0</v>
      </c>
      <c r="Z76">
        <v>8.6352868800000007</v>
      </c>
      <c r="AA76">
        <v>18.511436736</v>
      </c>
      <c r="AB76">
        <v>17.351285640000004</v>
      </c>
      <c r="AC76">
        <v>12.751787832</v>
      </c>
      <c r="AD76">
        <v>16.052160487999998</v>
      </c>
      <c r="AE76">
        <v>21.714307867200002</v>
      </c>
      <c r="AF76">
        <v>20.503526999999998</v>
      </c>
      <c r="AG76">
        <v>28.208531339999993</v>
      </c>
      <c r="AH76">
        <v>61.637372940000006</v>
      </c>
      <c r="AI76">
        <v>14.537049799999998</v>
      </c>
      <c r="AJ76">
        <v>0</v>
      </c>
      <c r="AK76">
        <v>22.57473645</v>
      </c>
      <c r="AL76">
        <v>52.013999999999989</v>
      </c>
      <c r="AM76">
        <v>6.9127432704</v>
      </c>
      <c r="AN76">
        <v>0</v>
      </c>
      <c r="AO76">
        <v>4.0028688000000008</v>
      </c>
      <c r="AP76">
        <v>3.6569987999999998</v>
      </c>
      <c r="AQ76">
        <v>43.142995999999997</v>
      </c>
      <c r="AR76">
        <v>1.4546303999999999</v>
      </c>
      <c r="AS76">
        <v>6.9715797120000005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35.528468590107991</v>
      </c>
      <c r="BB76">
        <f t="shared" si="1"/>
        <v>914.43057643738439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256.16900412577246</v>
      </c>
      <c r="L77">
        <v>0</v>
      </c>
      <c r="M77">
        <v>29.806652542372881</v>
      </c>
      <c r="N77">
        <v>51.877512914334908</v>
      </c>
      <c r="O77">
        <v>73.283955187499998</v>
      </c>
      <c r="P77">
        <v>24.454602082308195</v>
      </c>
      <c r="Q77">
        <v>0</v>
      </c>
      <c r="R77">
        <v>9.3079027450980405</v>
      </c>
      <c r="S77">
        <v>11.578001968503939</v>
      </c>
      <c r="T77">
        <v>0</v>
      </c>
      <c r="U77">
        <v>40.878349728629587</v>
      </c>
      <c r="V77">
        <v>6.8044877689320806</v>
      </c>
      <c r="W77">
        <v>20.37488696508505</v>
      </c>
      <c r="X77">
        <v>64.790389043355319</v>
      </c>
      <c r="Y77">
        <v>0</v>
      </c>
      <c r="Z77">
        <v>8.6352868800000007</v>
      </c>
      <c r="AA77">
        <v>18.511436736</v>
      </c>
      <c r="AB77">
        <v>17.351285640000004</v>
      </c>
      <c r="AC77">
        <v>12.751787832</v>
      </c>
      <c r="AD77">
        <v>16.052160487999998</v>
      </c>
      <c r="AE77">
        <v>21.714307867200002</v>
      </c>
      <c r="AF77">
        <v>20.503526999999998</v>
      </c>
      <c r="AG77">
        <v>28.208531339999993</v>
      </c>
      <c r="AH77">
        <v>61.637372940000006</v>
      </c>
      <c r="AI77">
        <v>14.537049799999998</v>
      </c>
      <c r="AJ77">
        <v>0</v>
      </c>
      <c r="AK77">
        <v>22.57473645</v>
      </c>
      <c r="AL77">
        <v>52.013999999999989</v>
      </c>
      <c r="AM77">
        <v>6.9127432704</v>
      </c>
      <c r="AN77">
        <v>0</v>
      </c>
      <c r="AO77">
        <v>4.0028688000000008</v>
      </c>
      <c r="AP77">
        <v>3.6569987999999998</v>
      </c>
      <c r="AQ77">
        <v>43.142995999999997</v>
      </c>
      <c r="AR77">
        <v>1.4546303999999999</v>
      </c>
      <c r="AS77">
        <v>6.9715797120000005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35.528468590107991</v>
      </c>
      <c r="BB77">
        <f t="shared" si="1"/>
        <v>914.43057643738439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256.16900412577246</v>
      </c>
      <c r="L78">
        <v>0</v>
      </c>
      <c r="M78">
        <v>29.806652542372881</v>
      </c>
      <c r="N78">
        <v>51.877512914334908</v>
      </c>
      <c r="O78">
        <v>73.283955187499998</v>
      </c>
      <c r="P78">
        <v>24.454602082308195</v>
      </c>
      <c r="Q78">
        <v>0</v>
      </c>
      <c r="R78">
        <v>9.3079027450980405</v>
      </c>
      <c r="S78">
        <v>11.578001968503939</v>
      </c>
      <c r="T78">
        <v>0</v>
      </c>
      <c r="U78">
        <v>40.878349728629587</v>
      </c>
      <c r="V78">
        <v>6.8044877689320806</v>
      </c>
      <c r="W78">
        <v>20.37488696508505</v>
      </c>
      <c r="X78">
        <v>64.790389043355319</v>
      </c>
      <c r="Y78">
        <v>0</v>
      </c>
      <c r="Z78">
        <v>8.6352868800000007</v>
      </c>
      <c r="AA78">
        <v>18.511436736</v>
      </c>
      <c r="AB78">
        <v>17.351285640000004</v>
      </c>
      <c r="AC78">
        <v>12.751787832</v>
      </c>
      <c r="AD78">
        <v>16.052160487999998</v>
      </c>
      <c r="AE78">
        <v>21.714307867200002</v>
      </c>
      <c r="AF78">
        <v>20.503526999999998</v>
      </c>
      <c r="AG78">
        <v>28.208531339999993</v>
      </c>
      <c r="AH78">
        <v>61.637372940000006</v>
      </c>
      <c r="AI78">
        <v>14.537049799999998</v>
      </c>
      <c r="AJ78">
        <v>0</v>
      </c>
      <c r="AK78">
        <v>22.57473645</v>
      </c>
      <c r="AL78">
        <v>52.013999999999989</v>
      </c>
      <c r="AM78">
        <v>6.9127432704</v>
      </c>
      <c r="AN78">
        <v>0</v>
      </c>
      <c r="AO78">
        <v>4.0028688000000008</v>
      </c>
      <c r="AP78">
        <v>3.6569987999999998</v>
      </c>
      <c r="AQ78">
        <v>43.142995999999997</v>
      </c>
      <c r="AR78">
        <v>1.4546303999999999</v>
      </c>
      <c r="AS78">
        <v>6.9715797120000005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35.528468590107991</v>
      </c>
      <c r="BB78">
        <f t="shared" si="1"/>
        <v>914.43057643738439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256.16900412577246</v>
      </c>
      <c r="L79">
        <v>0</v>
      </c>
      <c r="M79">
        <v>29.806652542372881</v>
      </c>
      <c r="N79">
        <v>51.877512914334908</v>
      </c>
      <c r="O79">
        <v>73.283955187499998</v>
      </c>
      <c r="P79">
        <v>24.454602082308195</v>
      </c>
      <c r="Q79">
        <v>0</v>
      </c>
      <c r="R79">
        <v>9.3079027450980405</v>
      </c>
      <c r="S79">
        <v>11.578001968503939</v>
      </c>
      <c r="T79">
        <v>0</v>
      </c>
      <c r="U79">
        <v>40.878349728629587</v>
      </c>
      <c r="V79">
        <v>6.8044877689320806</v>
      </c>
      <c r="W79">
        <v>20.37488696508505</v>
      </c>
      <c r="X79">
        <v>64.790389043355319</v>
      </c>
      <c r="Y79">
        <v>0</v>
      </c>
      <c r="Z79">
        <v>8.6352868800000007</v>
      </c>
      <c r="AA79">
        <v>18.511436736</v>
      </c>
      <c r="AB79">
        <v>17.351285640000004</v>
      </c>
      <c r="AC79">
        <v>12.751787832</v>
      </c>
      <c r="AD79">
        <v>16.052160487999998</v>
      </c>
      <c r="AE79">
        <v>21.714307867200002</v>
      </c>
      <c r="AF79">
        <v>20.503526999999998</v>
      </c>
      <c r="AG79">
        <v>28.208531339999993</v>
      </c>
      <c r="AH79">
        <v>61.637372940000006</v>
      </c>
      <c r="AI79">
        <v>14.537049799999998</v>
      </c>
      <c r="AJ79">
        <v>0</v>
      </c>
      <c r="AK79">
        <v>22.57473645</v>
      </c>
      <c r="AL79">
        <v>52.013999999999989</v>
      </c>
      <c r="AM79">
        <v>6.9127432704</v>
      </c>
      <c r="AN79">
        <v>0</v>
      </c>
      <c r="AO79">
        <v>4.0028688000000008</v>
      </c>
      <c r="AP79">
        <v>3.6569987999999998</v>
      </c>
      <c r="AQ79">
        <v>43.142995999999997</v>
      </c>
      <c r="AR79">
        <v>23.274086399999998</v>
      </c>
      <c r="AS79">
        <v>6.9715797120000005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36.344516244507986</v>
      </c>
      <c r="BB79">
        <f t="shared" si="1"/>
        <v>935.43398478298434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256.16900412577246</v>
      </c>
      <c r="L80">
        <v>0</v>
      </c>
      <c r="M80">
        <v>29.806652542372881</v>
      </c>
      <c r="N80">
        <v>51.877512914334908</v>
      </c>
      <c r="O80">
        <v>73.283955187499998</v>
      </c>
      <c r="P80">
        <v>24.454602082308195</v>
      </c>
      <c r="Q80">
        <v>0</v>
      </c>
      <c r="R80">
        <v>9.3079027450980405</v>
      </c>
      <c r="S80">
        <v>11.578001968503939</v>
      </c>
      <c r="T80">
        <v>0</v>
      </c>
      <c r="U80">
        <v>40.878349728629587</v>
      </c>
      <c r="V80">
        <v>6.8044877689320806</v>
      </c>
      <c r="W80">
        <v>20.37488696508505</v>
      </c>
      <c r="X80">
        <v>64.790389043355319</v>
      </c>
      <c r="Y80">
        <v>0</v>
      </c>
      <c r="Z80">
        <v>8.6352868800000007</v>
      </c>
      <c r="AA80">
        <v>18.511436736</v>
      </c>
      <c r="AB80">
        <v>17.351285640000004</v>
      </c>
      <c r="AC80">
        <v>12.751787832</v>
      </c>
      <c r="AD80">
        <v>16.052160487999998</v>
      </c>
      <c r="AE80">
        <v>21.714307867200002</v>
      </c>
      <c r="AF80">
        <v>20.503526999999998</v>
      </c>
      <c r="AG80">
        <v>28.208531339999993</v>
      </c>
      <c r="AH80">
        <v>61.637372940000006</v>
      </c>
      <c r="AI80">
        <v>14.537049799999998</v>
      </c>
      <c r="AJ80">
        <v>0</v>
      </c>
      <c r="AK80">
        <v>22.57473645</v>
      </c>
      <c r="AL80">
        <v>17.337999999999997</v>
      </c>
      <c r="AM80">
        <v>6.9127432704</v>
      </c>
      <c r="AN80">
        <v>0</v>
      </c>
      <c r="AO80">
        <v>4.0028688000000008</v>
      </c>
      <c r="AP80">
        <v>3.6569987999999998</v>
      </c>
      <c r="AQ80">
        <v>43.142995999999997</v>
      </c>
      <c r="AR80">
        <v>23.274086399999998</v>
      </c>
      <c r="AS80">
        <v>6.9715797120000005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35.047633844507985</v>
      </c>
      <c r="BB80">
        <f t="shared" si="1"/>
        <v>902.05486718298425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256.16900412577246</v>
      </c>
      <c r="L81">
        <v>0</v>
      </c>
      <c r="M81">
        <v>31.1938371</v>
      </c>
      <c r="N81">
        <v>51.877512914334908</v>
      </c>
      <c r="O81">
        <v>73.283955187499998</v>
      </c>
      <c r="P81">
        <v>24.454602082308195</v>
      </c>
      <c r="Q81">
        <v>0</v>
      </c>
      <c r="R81">
        <v>9.3079027450980405</v>
      </c>
      <c r="S81">
        <v>11.578001968503939</v>
      </c>
      <c r="T81">
        <v>0</v>
      </c>
      <c r="U81">
        <v>40.878349728629587</v>
      </c>
      <c r="V81">
        <v>6.8668191933466183</v>
      </c>
      <c r="W81">
        <v>20.37488696508505</v>
      </c>
      <c r="X81">
        <v>64.790389043355319</v>
      </c>
      <c r="Y81">
        <v>0</v>
      </c>
      <c r="Z81">
        <v>8.6352868800000007</v>
      </c>
      <c r="AA81">
        <v>18.511436736</v>
      </c>
      <c r="AB81">
        <v>17.351285640000004</v>
      </c>
      <c r="AC81">
        <v>12.751787832</v>
      </c>
      <c r="AD81">
        <v>16.052160487999998</v>
      </c>
      <c r="AE81">
        <v>21.714307867200002</v>
      </c>
      <c r="AF81">
        <v>20.503526999999998</v>
      </c>
      <c r="AG81">
        <v>28.208531339999993</v>
      </c>
      <c r="AH81">
        <v>61.637372940000006</v>
      </c>
      <c r="AI81">
        <v>14.537049799999998</v>
      </c>
      <c r="AJ81">
        <v>0</v>
      </c>
      <c r="AK81">
        <v>22.57473645</v>
      </c>
      <c r="AL81">
        <v>8.6689999999999987</v>
      </c>
      <c r="AM81">
        <v>6.9127432704</v>
      </c>
      <c r="AN81">
        <v>0</v>
      </c>
      <c r="AO81">
        <v>4.0028688000000008</v>
      </c>
      <c r="AP81">
        <v>3.6569987999999998</v>
      </c>
      <c r="AQ81">
        <v>43.142995999999997</v>
      </c>
      <c r="AR81">
        <v>2.4243839999999999</v>
      </c>
      <c r="AS81">
        <v>8.2713657600000001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34.046458522500203</v>
      </c>
      <c r="BB81">
        <f t="shared" si="1"/>
        <v>876.28664213503384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256.17078734470431</v>
      </c>
      <c r="L82">
        <v>0</v>
      </c>
      <c r="M82">
        <v>31.1938371</v>
      </c>
      <c r="N82">
        <v>51.877512914334908</v>
      </c>
      <c r="O82">
        <v>73.283955187499998</v>
      </c>
      <c r="P82">
        <v>24.454602082308195</v>
      </c>
      <c r="Q82">
        <v>0</v>
      </c>
      <c r="R82">
        <v>9.3081236360316115</v>
      </c>
      <c r="S82">
        <v>11.581528496168582</v>
      </c>
      <c r="T82">
        <v>0</v>
      </c>
      <c r="U82">
        <v>40.878349728629587</v>
      </c>
      <c r="V82">
        <v>6.8668191933466183</v>
      </c>
      <c r="W82">
        <v>20.37488696508505</v>
      </c>
      <c r="X82">
        <v>64.790389043355319</v>
      </c>
      <c r="Y82">
        <v>0</v>
      </c>
      <c r="Z82">
        <v>8.6352868800000007</v>
      </c>
      <c r="AA82">
        <v>18.511436736</v>
      </c>
      <c r="AB82">
        <v>17.351285640000004</v>
      </c>
      <c r="AC82">
        <v>12.751787832</v>
      </c>
      <c r="AD82">
        <v>16.052160487999998</v>
      </c>
      <c r="AE82">
        <v>21.714307867200002</v>
      </c>
      <c r="AF82">
        <v>20.503526999999998</v>
      </c>
      <c r="AG82">
        <v>28.208531339999993</v>
      </c>
      <c r="AH82">
        <v>61.637372940000006</v>
      </c>
      <c r="AI82">
        <v>1.1182345999999999</v>
      </c>
      <c r="AJ82">
        <v>0</v>
      </c>
      <c r="AK82">
        <v>22.57473645</v>
      </c>
      <c r="AL82">
        <v>8.6689999999999987</v>
      </c>
      <c r="AM82">
        <v>6.9127432704</v>
      </c>
      <c r="AN82">
        <v>0</v>
      </c>
      <c r="AO82">
        <v>4.0028688000000008</v>
      </c>
      <c r="AP82">
        <v>3.6569987999999998</v>
      </c>
      <c r="AQ82">
        <v>43.142995999999997</v>
      </c>
      <c r="AR82">
        <v>2.4243839999999999</v>
      </c>
      <c r="AS82">
        <v>8.2713657600000001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33.544801223737714</v>
      </c>
      <c r="BB82">
        <f t="shared" si="1"/>
        <v>863.37501487132636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256.16935714761144</v>
      </c>
      <c r="L83">
        <v>0</v>
      </c>
      <c r="M83">
        <v>31.1938371</v>
      </c>
      <c r="N83">
        <v>51.877512914334908</v>
      </c>
      <c r="O83">
        <v>73.283955187499998</v>
      </c>
      <c r="P83">
        <v>24.161742509983856</v>
      </c>
      <c r="Q83">
        <v>0</v>
      </c>
      <c r="R83">
        <v>9.3079027450980405</v>
      </c>
      <c r="S83">
        <v>11.578001968503939</v>
      </c>
      <c r="T83">
        <v>0</v>
      </c>
      <c r="U83">
        <v>40.878349728629587</v>
      </c>
      <c r="V83">
        <v>6.5759403422910951</v>
      </c>
      <c r="W83">
        <v>20.37488696508505</v>
      </c>
      <c r="X83">
        <v>64.790389043355319</v>
      </c>
      <c r="Y83">
        <v>0</v>
      </c>
      <c r="Z83">
        <v>8.6352868800000007</v>
      </c>
      <c r="AA83">
        <v>18.511436736</v>
      </c>
      <c r="AB83">
        <v>17.351285640000004</v>
      </c>
      <c r="AC83">
        <v>12.751787832</v>
      </c>
      <c r="AD83">
        <v>16.052160487999998</v>
      </c>
      <c r="AE83">
        <v>21.714307867200002</v>
      </c>
      <c r="AF83">
        <v>20.503526999999998</v>
      </c>
      <c r="AG83">
        <v>28.208531339999993</v>
      </c>
      <c r="AH83">
        <v>61.637372940000006</v>
      </c>
      <c r="AI83">
        <v>0</v>
      </c>
      <c r="AJ83">
        <v>0</v>
      </c>
      <c r="AK83">
        <v>22.57473645</v>
      </c>
      <c r="AL83">
        <v>8.6689999999999987</v>
      </c>
      <c r="AM83">
        <v>6.9127432704</v>
      </c>
      <c r="AN83">
        <v>0</v>
      </c>
      <c r="AO83">
        <v>4.0028688000000008</v>
      </c>
      <c r="AP83">
        <v>3.6569987999999998</v>
      </c>
      <c r="AQ83">
        <v>43.142995999999997</v>
      </c>
      <c r="AR83">
        <v>2.4243839999999999</v>
      </c>
      <c r="AS83">
        <v>8.2713657600000001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33.480954069428812</v>
      </c>
      <c r="BB83">
        <f t="shared" si="1"/>
        <v>861.73171138656437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256.16935714761144</v>
      </c>
      <c r="L84">
        <v>0</v>
      </c>
      <c r="M84">
        <v>31.1938371</v>
      </c>
      <c r="N84">
        <v>51.877512914334908</v>
      </c>
      <c r="O84">
        <v>73.283955187499998</v>
      </c>
      <c r="P84">
        <v>24.161742509983856</v>
      </c>
      <c r="Q84">
        <v>0</v>
      </c>
      <c r="R84">
        <v>9.3079027450980405</v>
      </c>
      <c r="S84">
        <v>11.578001968503939</v>
      </c>
      <c r="T84">
        <v>0</v>
      </c>
      <c r="U84">
        <v>40.878349728629587</v>
      </c>
      <c r="V84">
        <v>6.5759403422910951</v>
      </c>
      <c r="W84">
        <v>20.37488696508505</v>
      </c>
      <c r="X84">
        <v>64.790389043355319</v>
      </c>
      <c r="Y84">
        <v>0</v>
      </c>
      <c r="Z84">
        <v>2.8784289599999995</v>
      </c>
      <c r="AA84">
        <v>12.317364000000003</v>
      </c>
      <c r="AB84">
        <v>11.532399700000001</v>
      </c>
      <c r="AC84">
        <v>8.5011918879999975</v>
      </c>
      <c r="AD84">
        <v>16.052160487999998</v>
      </c>
      <c r="AE84">
        <v>21.714307867200002</v>
      </c>
      <c r="AF84">
        <v>12.438806380000001</v>
      </c>
      <c r="AG84">
        <v>28.208531339999993</v>
      </c>
      <c r="AH84">
        <v>61.637372940000006</v>
      </c>
      <c r="AI84">
        <v>0</v>
      </c>
      <c r="AJ84">
        <v>0</v>
      </c>
      <c r="AK84">
        <v>22.57473645</v>
      </c>
      <c r="AL84">
        <v>8.6689999999999987</v>
      </c>
      <c r="AM84">
        <v>4.6365960960000008</v>
      </c>
      <c r="AN84">
        <v>0</v>
      </c>
      <c r="AO84">
        <v>4.0028688000000008</v>
      </c>
      <c r="AP84">
        <v>3.6569987999999998</v>
      </c>
      <c r="AQ84">
        <v>43.142995999999997</v>
      </c>
      <c r="AR84">
        <v>9.6975359999999995</v>
      </c>
      <c r="AS84">
        <v>8.2713657600000001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32.542658855628808</v>
      </c>
      <c r="BB84">
        <f t="shared" si="1"/>
        <v>837.58187826596429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256.16935714761144</v>
      </c>
      <c r="L85">
        <v>0</v>
      </c>
      <c r="M85">
        <v>31.1938371</v>
      </c>
      <c r="N85">
        <v>51.877512914334908</v>
      </c>
      <c r="O85">
        <v>73.283955187499998</v>
      </c>
      <c r="P85">
        <v>24.161742509983856</v>
      </c>
      <c r="Q85">
        <v>0</v>
      </c>
      <c r="R85">
        <v>9.3079027450980405</v>
      </c>
      <c r="S85">
        <v>11.578001968503939</v>
      </c>
      <c r="T85">
        <v>0</v>
      </c>
      <c r="U85">
        <v>40.878349728629587</v>
      </c>
      <c r="V85">
        <v>6.5032203060862033</v>
      </c>
      <c r="W85">
        <v>20.37488696508505</v>
      </c>
      <c r="X85">
        <v>64.790389043355319</v>
      </c>
      <c r="Y85">
        <v>0</v>
      </c>
      <c r="Z85">
        <v>2.8784289599999995</v>
      </c>
      <c r="AA85">
        <v>6.1413336000000003</v>
      </c>
      <c r="AB85">
        <v>11.532399700000001</v>
      </c>
      <c r="AC85">
        <v>8.5011918879999975</v>
      </c>
      <c r="AD85">
        <v>16.052160487999998</v>
      </c>
      <c r="AE85">
        <v>21.714307867200002</v>
      </c>
      <c r="AF85">
        <v>6.1510581000000011</v>
      </c>
      <c r="AG85">
        <v>28.208531339999993</v>
      </c>
      <c r="AH85">
        <v>51.364477449999995</v>
      </c>
      <c r="AI85">
        <v>0</v>
      </c>
      <c r="AJ85">
        <v>0</v>
      </c>
      <c r="AK85">
        <v>22.57473645</v>
      </c>
      <c r="AL85">
        <v>8.6689999999999987</v>
      </c>
      <c r="AM85">
        <v>2.3182980480000004</v>
      </c>
      <c r="AN85">
        <v>0</v>
      </c>
      <c r="AO85">
        <v>4.0028688000000008</v>
      </c>
      <c r="AP85">
        <v>3.6569987999999998</v>
      </c>
      <c r="AQ85">
        <v>43.142995999999997</v>
      </c>
      <c r="AR85">
        <v>9.6975359999999995</v>
      </c>
      <c r="AS85">
        <v>8.2713657600000001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31.602882091923902</v>
      </c>
      <c r="BB85">
        <f t="shared" si="1"/>
        <v>813.39396277546439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256.16935714761144</v>
      </c>
      <c r="L86">
        <v>0</v>
      </c>
      <c r="M86">
        <v>31.1938371</v>
      </c>
      <c r="N86">
        <v>51.877512914334908</v>
      </c>
      <c r="O86">
        <v>73.283955187499998</v>
      </c>
      <c r="P86">
        <v>24.161742509983856</v>
      </c>
      <c r="Q86">
        <v>0</v>
      </c>
      <c r="R86">
        <v>9.3079027450980405</v>
      </c>
      <c r="S86">
        <v>11.578001968503939</v>
      </c>
      <c r="T86">
        <v>0</v>
      </c>
      <c r="U86">
        <v>40.878349728629587</v>
      </c>
      <c r="V86">
        <v>6.5032203060862033</v>
      </c>
      <c r="W86">
        <v>20.37488696508505</v>
      </c>
      <c r="X86">
        <v>64.790389043355319</v>
      </c>
      <c r="Y86">
        <v>0</v>
      </c>
      <c r="Z86">
        <v>2.8784289599999995</v>
      </c>
      <c r="AA86">
        <v>6.1413336000000003</v>
      </c>
      <c r="AB86">
        <v>5.7369297999999986</v>
      </c>
      <c r="AC86">
        <v>4.2505959439999996</v>
      </c>
      <c r="AD86">
        <v>16.052160487999998</v>
      </c>
      <c r="AE86">
        <v>21.714307867200002</v>
      </c>
      <c r="AF86">
        <v>6.1510581000000011</v>
      </c>
      <c r="AG86">
        <v>28.208531339999993</v>
      </c>
      <c r="AH86">
        <v>51.364477449999995</v>
      </c>
      <c r="AI86">
        <v>0</v>
      </c>
      <c r="AJ86">
        <v>0</v>
      </c>
      <c r="AK86">
        <v>22.57473645</v>
      </c>
      <c r="AL86">
        <v>8.6689999999999987</v>
      </c>
      <c r="AM86">
        <v>0</v>
      </c>
      <c r="AN86">
        <v>0</v>
      </c>
      <c r="AO86">
        <v>4.0028688000000008</v>
      </c>
      <c r="AP86">
        <v>3.6569987999999998</v>
      </c>
      <c r="AQ86">
        <v>32.313580000000002</v>
      </c>
      <c r="AR86">
        <v>9.6975359999999995</v>
      </c>
      <c r="AS86">
        <v>8.2713657600000001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30.735434069723905</v>
      </c>
      <c r="BB86">
        <f t="shared" si="1"/>
        <v>791.06763090566437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256.16935714761144</v>
      </c>
      <c r="L87">
        <v>0</v>
      </c>
      <c r="M87">
        <v>31.1938371</v>
      </c>
      <c r="N87">
        <v>51.877512914334908</v>
      </c>
      <c r="O87">
        <v>73.283955187499998</v>
      </c>
      <c r="P87">
        <v>24.161742509983856</v>
      </c>
      <c r="Q87">
        <v>0</v>
      </c>
      <c r="R87">
        <v>9.3079027450980405</v>
      </c>
      <c r="S87">
        <v>11.578001968503939</v>
      </c>
      <c r="T87">
        <v>0</v>
      </c>
      <c r="U87">
        <v>40.878349728629587</v>
      </c>
      <c r="V87">
        <v>7.7810154765533408</v>
      </c>
      <c r="W87">
        <v>20.37488696508505</v>
      </c>
      <c r="X87">
        <v>64.790389043355319</v>
      </c>
      <c r="Y87">
        <v>0</v>
      </c>
      <c r="Z87">
        <v>0</v>
      </c>
      <c r="AA87">
        <v>0</v>
      </c>
      <c r="AB87">
        <v>5.7369297999999986</v>
      </c>
      <c r="AC87">
        <v>4.2505959439999996</v>
      </c>
      <c r="AD87">
        <v>3.5975779000000001</v>
      </c>
      <c r="AE87">
        <v>21.714307867200002</v>
      </c>
      <c r="AF87">
        <v>6.1510581000000011</v>
      </c>
      <c r="AG87">
        <v>28.208531339999993</v>
      </c>
      <c r="AH87">
        <v>41.091581959999992</v>
      </c>
      <c r="AI87">
        <v>0</v>
      </c>
      <c r="AJ87">
        <v>0</v>
      </c>
      <c r="AK87">
        <v>22.57473645</v>
      </c>
      <c r="AL87">
        <v>17.337999999999997</v>
      </c>
      <c r="AM87">
        <v>0</v>
      </c>
      <c r="AN87">
        <v>0</v>
      </c>
      <c r="AO87">
        <v>4.0028688000000008</v>
      </c>
      <c r="AP87">
        <v>3.3756911999999999</v>
      </c>
      <c r="AQ87">
        <v>32.313580000000002</v>
      </c>
      <c r="AR87">
        <v>9.6975359999999995</v>
      </c>
      <c r="AS87">
        <v>8.2713657600000001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29.909576597988103</v>
      </c>
      <c r="BB87">
        <f t="shared" si="1"/>
        <v>769.81173530986734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256.16935714761144</v>
      </c>
      <c r="L88">
        <v>0</v>
      </c>
      <c r="M88">
        <v>31.1938371</v>
      </c>
      <c r="N88">
        <v>51.877512914334908</v>
      </c>
      <c r="O88">
        <v>73.283955187499998</v>
      </c>
      <c r="P88">
        <v>24.161742509983856</v>
      </c>
      <c r="Q88">
        <v>0</v>
      </c>
      <c r="R88">
        <v>9.3079027450980405</v>
      </c>
      <c r="S88">
        <v>11.578001968503939</v>
      </c>
      <c r="T88">
        <v>0</v>
      </c>
      <c r="U88">
        <v>40.878349728629587</v>
      </c>
      <c r="V88">
        <v>7.7810154765533408</v>
      </c>
      <c r="W88">
        <v>20.37488696508505</v>
      </c>
      <c r="X88">
        <v>64.790389043355319</v>
      </c>
      <c r="Y88">
        <v>0</v>
      </c>
      <c r="Z88">
        <v>0</v>
      </c>
      <c r="AA88">
        <v>0</v>
      </c>
      <c r="AB88">
        <v>5.7369297999999986</v>
      </c>
      <c r="AC88">
        <v>4.2505959439999996</v>
      </c>
      <c r="AD88">
        <v>3.5975779000000001</v>
      </c>
      <c r="AE88">
        <v>21.714307867200002</v>
      </c>
      <c r="AF88">
        <v>6.1510581000000011</v>
      </c>
      <c r="AG88">
        <v>28.208531339999993</v>
      </c>
      <c r="AH88">
        <v>30.818686470000003</v>
      </c>
      <c r="AI88">
        <v>0</v>
      </c>
      <c r="AJ88">
        <v>0</v>
      </c>
      <c r="AK88">
        <v>22.57473645</v>
      </c>
      <c r="AL88">
        <v>17.337999999999997</v>
      </c>
      <c r="AM88">
        <v>0</v>
      </c>
      <c r="AN88">
        <v>0</v>
      </c>
      <c r="AO88">
        <v>4.0028688000000008</v>
      </c>
      <c r="AP88">
        <v>3.3756911999999999</v>
      </c>
      <c r="AQ88">
        <v>32.313580000000002</v>
      </c>
      <c r="AR88">
        <v>9.6975359999999995</v>
      </c>
      <c r="AS88">
        <v>8.2713657600000001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29.525370418488112</v>
      </c>
      <c r="BB88">
        <f t="shared" si="1"/>
        <v>759.92304599936733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256.16935714761144</v>
      </c>
      <c r="L89">
        <v>0</v>
      </c>
      <c r="M89">
        <v>31.1938371</v>
      </c>
      <c r="N89">
        <v>51.877512914334908</v>
      </c>
      <c r="O89">
        <v>73.283955187499998</v>
      </c>
      <c r="P89">
        <v>24.161742509983856</v>
      </c>
      <c r="Q89">
        <v>0</v>
      </c>
      <c r="R89">
        <v>9.3079027450980405</v>
      </c>
      <c r="S89">
        <v>11.578001968503939</v>
      </c>
      <c r="T89">
        <v>0</v>
      </c>
      <c r="U89">
        <v>40.878349728629587</v>
      </c>
      <c r="V89">
        <v>7.7810154765533408</v>
      </c>
      <c r="W89">
        <v>20.37488696508505</v>
      </c>
      <c r="X89">
        <v>64.790389043355319</v>
      </c>
      <c r="Y89">
        <v>0</v>
      </c>
      <c r="Z89">
        <v>0</v>
      </c>
      <c r="AA89">
        <v>0</v>
      </c>
      <c r="AB89">
        <v>5.2686089999999997</v>
      </c>
      <c r="AC89">
        <v>4.2505959439999996</v>
      </c>
      <c r="AD89">
        <v>3.5975779000000001</v>
      </c>
      <c r="AE89">
        <v>21.714307867200002</v>
      </c>
      <c r="AF89">
        <v>6.1510581000000011</v>
      </c>
      <c r="AG89">
        <v>28.208531339999993</v>
      </c>
      <c r="AH89">
        <v>30.818686470000003</v>
      </c>
      <c r="AI89">
        <v>0</v>
      </c>
      <c r="AJ89">
        <v>0</v>
      </c>
      <c r="AK89">
        <v>22.57473645</v>
      </c>
      <c r="AL89">
        <v>17.337999999999997</v>
      </c>
      <c r="AM89">
        <v>0</v>
      </c>
      <c r="AN89">
        <v>0</v>
      </c>
      <c r="AO89">
        <v>4.0028688000000008</v>
      </c>
      <c r="AP89">
        <v>3.3756911999999999</v>
      </c>
      <c r="AQ89">
        <v>32.313580000000002</v>
      </c>
      <c r="AR89">
        <v>9.6975359999999995</v>
      </c>
      <c r="AS89">
        <v>8.2713657600000001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29.507855391488111</v>
      </c>
      <c r="BB89">
        <f t="shared" si="1"/>
        <v>759.47224022636738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256.16935714761144</v>
      </c>
      <c r="L90">
        <v>0</v>
      </c>
      <c r="M90">
        <v>31.1938371</v>
      </c>
      <c r="N90">
        <v>51.877512914334908</v>
      </c>
      <c r="O90">
        <v>73.283955187499998</v>
      </c>
      <c r="P90">
        <v>24.161742509983856</v>
      </c>
      <c r="Q90">
        <v>0</v>
      </c>
      <c r="R90">
        <v>9.3079027450980405</v>
      </c>
      <c r="S90">
        <v>11.578001968503939</v>
      </c>
      <c r="T90">
        <v>0</v>
      </c>
      <c r="U90">
        <v>40.878349728629587</v>
      </c>
      <c r="V90">
        <v>7.7810154765533408</v>
      </c>
      <c r="W90">
        <v>20.37488696508505</v>
      </c>
      <c r="X90">
        <v>64.790389043355319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3.5975779000000001</v>
      </c>
      <c r="AE90">
        <v>13.524950400000002</v>
      </c>
      <c r="AF90">
        <v>6.1510581000000011</v>
      </c>
      <c r="AG90">
        <v>28.208531339999993</v>
      </c>
      <c r="AH90">
        <v>20.545790979999996</v>
      </c>
      <c r="AI90">
        <v>0</v>
      </c>
      <c r="AJ90">
        <v>0</v>
      </c>
      <c r="AK90">
        <v>22.57473645</v>
      </c>
      <c r="AL90">
        <v>17.337999999999997</v>
      </c>
      <c r="AM90">
        <v>0</v>
      </c>
      <c r="AN90">
        <v>0</v>
      </c>
      <c r="AO90">
        <v>4.0028688000000008</v>
      </c>
      <c r="AP90">
        <v>3.3756911999999999</v>
      </c>
      <c r="AQ90">
        <v>20.960160000000002</v>
      </c>
      <c r="AR90">
        <v>9.6975359999999995</v>
      </c>
      <c r="AS90">
        <v>8.2713657600000001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28.036731376388108</v>
      </c>
      <c r="BB90">
        <f t="shared" si="1"/>
        <v>721.60848634026729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256.16935714761144</v>
      </c>
      <c r="L91">
        <v>0</v>
      </c>
      <c r="M91">
        <v>31.1938371</v>
      </c>
      <c r="N91">
        <v>51.877512914334908</v>
      </c>
      <c r="O91">
        <v>73.283955187499998</v>
      </c>
      <c r="P91">
        <v>24.161742509983856</v>
      </c>
      <c r="Q91">
        <v>0</v>
      </c>
      <c r="R91">
        <v>9.3079027450980405</v>
      </c>
      <c r="S91">
        <v>11.578001968503939</v>
      </c>
      <c r="T91">
        <v>0</v>
      </c>
      <c r="U91">
        <v>40.878349728629587</v>
      </c>
      <c r="V91">
        <v>7.7810154765533408</v>
      </c>
      <c r="W91">
        <v>20.37488696508505</v>
      </c>
      <c r="X91">
        <v>64.790389043355319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3.5975779000000001</v>
      </c>
      <c r="AE91">
        <v>13.524950400000002</v>
      </c>
      <c r="AF91">
        <v>6.1510581000000011</v>
      </c>
      <c r="AG91">
        <v>28.208531339999993</v>
      </c>
      <c r="AH91">
        <v>20.545790979999996</v>
      </c>
      <c r="AI91">
        <v>0</v>
      </c>
      <c r="AJ91">
        <v>0</v>
      </c>
      <c r="AK91">
        <v>22.57473645</v>
      </c>
      <c r="AL91">
        <v>17.337999999999997</v>
      </c>
      <c r="AM91">
        <v>0</v>
      </c>
      <c r="AN91">
        <v>0</v>
      </c>
      <c r="AO91">
        <v>2.7116208000000004</v>
      </c>
      <c r="AP91">
        <v>3.3756911999999999</v>
      </c>
      <c r="AQ91">
        <v>20.960160000000002</v>
      </c>
      <c r="AR91">
        <v>5.8185216000000004</v>
      </c>
      <c r="AS91">
        <v>9.4529894399999979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27.887556217988106</v>
      </c>
      <c r="BB91">
        <f t="shared" si="1"/>
        <v>717.76902277866748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256.16935714761144</v>
      </c>
      <c r="L92">
        <v>0</v>
      </c>
      <c r="M92">
        <v>31.1938371</v>
      </c>
      <c r="N92">
        <v>51.877512914334908</v>
      </c>
      <c r="O92">
        <v>73.283955187499998</v>
      </c>
      <c r="P92">
        <v>24.161742509983856</v>
      </c>
      <c r="Q92">
        <v>0</v>
      </c>
      <c r="R92">
        <v>9.3079027450980405</v>
      </c>
      <c r="S92">
        <v>11.578001968503939</v>
      </c>
      <c r="T92">
        <v>0</v>
      </c>
      <c r="U92">
        <v>40.878349728629587</v>
      </c>
      <c r="V92">
        <v>7.7810154765533408</v>
      </c>
      <c r="W92">
        <v>20.37488696508505</v>
      </c>
      <c r="X92">
        <v>64.790389043355319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3.5975779000000001</v>
      </c>
      <c r="AE92">
        <v>13.524950400000002</v>
      </c>
      <c r="AF92">
        <v>6.1510581000000011</v>
      </c>
      <c r="AG92">
        <v>28.208531339999993</v>
      </c>
      <c r="AH92">
        <v>20.545790979999996</v>
      </c>
      <c r="AI92">
        <v>0</v>
      </c>
      <c r="AJ92">
        <v>0</v>
      </c>
      <c r="AK92">
        <v>22.57473645</v>
      </c>
      <c r="AL92">
        <v>17.337999999999997</v>
      </c>
      <c r="AM92">
        <v>0</v>
      </c>
      <c r="AN92">
        <v>0</v>
      </c>
      <c r="AO92">
        <v>2.7116208000000004</v>
      </c>
      <c r="AP92">
        <v>3.3756911999999999</v>
      </c>
      <c r="AQ92">
        <v>10.480080000000001</v>
      </c>
      <c r="AR92">
        <v>5.8185216000000004</v>
      </c>
      <c r="AS92">
        <v>9.4529894399999979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27.495601225988104</v>
      </c>
      <c r="BB92">
        <f t="shared" si="1"/>
        <v>707.68089777066746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256.16935714761144</v>
      </c>
      <c r="L93">
        <v>0</v>
      </c>
      <c r="M93">
        <v>31.1938371</v>
      </c>
      <c r="N93">
        <v>51.877512914334908</v>
      </c>
      <c r="O93">
        <v>73.283955187499998</v>
      </c>
      <c r="P93">
        <v>24.161742509983856</v>
      </c>
      <c r="Q93">
        <v>0</v>
      </c>
      <c r="R93">
        <v>9.3079027450980405</v>
      </c>
      <c r="S93">
        <v>11.578001968503939</v>
      </c>
      <c r="T93">
        <v>0</v>
      </c>
      <c r="U93">
        <v>41.221691252856843</v>
      </c>
      <c r="V93">
        <v>6.5921050174627229</v>
      </c>
      <c r="W93">
        <v>20.37488696508505</v>
      </c>
      <c r="X93">
        <v>64.790389043355319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3.5975779000000001</v>
      </c>
      <c r="AE93">
        <v>13.524950400000002</v>
      </c>
      <c r="AF93">
        <v>6.1510581000000011</v>
      </c>
      <c r="AG93">
        <v>28.208531339999993</v>
      </c>
      <c r="AH93">
        <v>9.0251753899999976</v>
      </c>
      <c r="AI93">
        <v>0</v>
      </c>
      <c r="AJ93">
        <v>0</v>
      </c>
      <c r="AK93">
        <v>22.57473645</v>
      </c>
      <c r="AL93">
        <v>26.006999999999994</v>
      </c>
      <c r="AM93">
        <v>0</v>
      </c>
      <c r="AN93">
        <v>0</v>
      </c>
      <c r="AO93">
        <v>2.7116208000000004</v>
      </c>
      <c r="AP93">
        <v>3.3756911999999999</v>
      </c>
      <c r="AQ93">
        <v>9.6067400000000003</v>
      </c>
      <c r="AR93">
        <v>5.8185216000000004</v>
      </c>
      <c r="AS93">
        <v>9.4529894399999979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27.324663789995952</v>
      </c>
      <c r="BB93">
        <f t="shared" si="1"/>
        <v>703.28131068179607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256.16935714761144</v>
      </c>
      <c r="L94">
        <v>0</v>
      </c>
      <c r="M94">
        <v>31.1938371</v>
      </c>
      <c r="N94">
        <v>51.877512914334908</v>
      </c>
      <c r="O94">
        <v>73.283955187499998</v>
      </c>
      <c r="P94">
        <v>24.161742509983856</v>
      </c>
      <c r="Q94">
        <v>0</v>
      </c>
      <c r="R94">
        <v>9.3079027450980405</v>
      </c>
      <c r="S94">
        <v>11.578001968503939</v>
      </c>
      <c r="T94">
        <v>0</v>
      </c>
      <c r="U94">
        <v>41.221691252856843</v>
      </c>
      <c r="V94">
        <v>6.5921050174627229</v>
      </c>
      <c r="W94">
        <v>20.37488696508505</v>
      </c>
      <c r="X94">
        <v>64.790389043355319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3.5975779000000001</v>
      </c>
      <c r="AE94">
        <v>13.524950400000002</v>
      </c>
      <c r="AF94">
        <v>6.1510581000000011</v>
      </c>
      <c r="AG94">
        <v>28.208531339999993</v>
      </c>
      <c r="AH94">
        <v>8.3181340000000006</v>
      </c>
      <c r="AI94">
        <v>0</v>
      </c>
      <c r="AJ94">
        <v>0</v>
      </c>
      <c r="AK94">
        <v>22.57473645</v>
      </c>
      <c r="AL94">
        <v>41.611200000000004</v>
      </c>
      <c r="AM94">
        <v>0</v>
      </c>
      <c r="AN94">
        <v>0</v>
      </c>
      <c r="AO94">
        <v>2.7116208000000004</v>
      </c>
      <c r="AP94">
        <v>3.3756911999999999</v>
      </c>
      <c r="AQ94">
        <v>9.6067400000000003</v>
      </c>
      <c r="AR94">
        <v>5.8185216000000004</v>
      </c>
      <c r="AS94">
        <v>9.4529894399999979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27.881817163379438</v>
      </c>
      <c r="BB94">
        <f t="shared" si="1"/>
        <v>717.62131591841273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256.16935714761144</v>
      </c>
      <c r="L95">
        <v>0</v>
      </c>
      <c r="M95">
        <v>31.1938371</v>
      </c>
      <c r="N95">
        <v>51.877512914334908</v>
      </c>
      <c r="O95">
        <v>73.283955187499998</v>
      </c>
      <c r="P95">
        <v>24.161742509983856</v>
      </c>
      <c r="Q95">
        <v>0</v>
      </c>
      <c r="R95">
        <v>9.3079027450980405</v>
      </c>
      <c r="S95">
        <v>11.578001968503939</v>
      </c>
      <c r="T95">
        <v>0</v>
      </c>
      <c r="U95">
        <v>41.221691252856843</v>
      </c>
      <c r="V95">
        <v>6.287286909316137</v>
      </c>
      <c r="W95">
        <v>20.37488696508505</v>
      </c>
      <c r="X95">
        <v>64.790389043355319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3.5975779000000001</v>
      </c>
      <c r="AE95">
        <v>13.524950400000002</v>
      </c>
      <c r="AF95">
        <v>6.1510581000000011</v>
      </c>
      <c r="AG95">
        <v>28.208531339999993</v>
      </c>
      <c r="AH95">
        <v>8.3181340000000006</v>
      </c>
      <c r="AI95">
        <v>0</v>
      </c>
      <c r="AJ95">
        <v>0</v>
      </c>
      <c r="AK95">
        <v>22.57473645</v>
      </c>
      <c r="AL95">
        <v>17.337999999999997</v>
      </c>
      <c r="AM95">
        <v>0</v>
      </c>
      <c r="AN95">
        <v>0</v>
      </c>
      <c r="AO95">
        <v>2.7116208000000004</v>
      </c>
      <c r="AP95">
        <v>3.3756911999999999</v>
      </c>
      <c r="AQ95">
        <v>0</v>
      </c>
      <c r="AR95">
        <v>1.4546303999999999</v>
      </c>
      <c r="AS95">
        <v>9.4529894399999979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26.440098187941224</v>
      </c>
      <c r="BB95">
        <f t="shared" si="1"/>
        <v>680.5143855857043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256.16935714761144</v>
      </c>
      <c r="L96">
        <v>0</v>
      </c>
      <c r="M96">
        <v>31.1938371</v>
      </c>
      <c r="N96">
        <v>51.877512914334908</v>
      </c>
      <c r="O96">
        <v>73.283955187499998</v>
      </c>
      <c r="P96">
        <v>24.161742509983856</v>
      </c>
      <c r="Q96">
        <v>0</v>
      </c>
      <c r="R96">
        <v>9.3079027450980405</v>
      </c>
      <c r="S96">
        <v>11.578001968503939</v>
      </c>
      <c r="T96">
        <v>0</v>
      </c>
      <c r="U96">
        <v>41.221691252856843</v>
      </c>
      <c r="V96">
        <v>6.287286909316137</v>
      </c>
      <c r="W96">
        <v>20.37488696508505</v>
      </c>
      <c r="X96">
        <v>64.790389043355319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3.5975779000000001</v>
      </c>
      <c r="AE96">
        <v>13.524950400000002</v>
      </c>
      <c r="AF96">
        <v>6.1510581000000011</v>
      </c>
      <c r="AG96">
        <v>28.208531339999993</v>
      </c>
      <c r="AH96">
        <v>8.3181340000000006</v>
      </c>
      <c r="AI96">
        <v>0</v>
      </c>
      <c r="AJ96">
        <v>0</v>
      </c>
      <c r="AK96">
        <v>22.57473645</v>
      </c>
      <c r="AL96">
        <v>17.337999999999997</v>
      </c>
      <c r="AM96">
        <v>0</v>
      </c>
      <c r="AN96">
        <v>0</v>
      </c>
      <c r="AO96">
        <v>2.7116208000000004</v>
      </c>
      <c r="AP96">
        <v>3.3756911999999999</v>
      </c>
      <c r="AQ96">
        <v>0</v>
      </c>
      <c r="AR96">
        <v>1.4546303999999999</v>
      </c>
      <c r="AS96">
        <v>9.4529894399999979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26.440098187941224</v>
      </c>
      <c r="BB96">
        <f t="shared" si="1"/>
        <v>680.5143855857043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256.170787344507</v>
      </c>
      <c r="L97">
        <v>0</v>
      </c>
      <c r="M97">
        <v>31.1938371</v>
      </c>
      <c r="N97">
        <v>51.877512914334908</v>
      </c>
      <c r="O97">
        <v>73.283955187499998</v>
      </c>
      <c r="P97">
        <v>24.161742509983856</v>
      </c>
      <c r="Q97">
        <v>0</v>
      </c>
      <c r="R97">
        <v>9.3079027450980405</v>
      </c>
      <c r="S97">
        <v>11.578001968503939</v>
      </c>
      <c r="T97">
        <v>0</v>
      </c>
      <c r="U97">
        <v>41.221691252856843</v>
      </c>
      <c r="V97">
        <v>6.287286909316137</v>
      </c>
      <c r="W97">
        <v>20.37488696508505</v>
      </c>
      <c r="X97">
        <v>64.790389043355319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3.5975779000000001</v>
      </c>
      <c r="AE97">
        <v>13.524950400000002</v>
      </c>
      <c r="AF97">
        <v>6.1510581000000011</v>
      </c>
      <c r="AG97">
        <v>28.208531339999993</v>
      </c>
      <c r="AH97">
        <v>8.3181340000000006</v>
      </c>
      <c r="AI97">
        <v>0</v>
      </c>
      <c r="AJ97">
        <v>0</v>
      </c>
      <c r="AK97">
        <v>22.57473645</v>
      </c>
      <c r="AL97">
        <v>17.337999999999997</v>
      </c>
      <c r="AM97">
        <v>0</v>
      </c>
      <c r="AN97">
        <v>0</v>
      </c>
      <c r="AO97">
        <v>2.7761832000000002</v>
      </c>
      <c r="AP97">
        <v>3.3756911999999999</v>
      </c>
      <c r="AQ97">
        <v>0</v>
      </c>
      <c r="AR97">
        <v>11.637043200000001</v>
      </c>
      <c r="AS97">
        <v>9.4529894399999979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26.823388190828794</v>
      </c>
      <c r="BB97">
        <f t="shared" si="1"/>
        <v>690.37950097971225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256.170787344507</v>
      </c>
      <c r="L98">
        <v>0</v>
      </c>
      <c r="M98">
        <v>31.1938371</v>
      </c>
      <c r="N98">
        <v>51.877512914334908</v>
      </c>
      <c r="O98">
        <v>73.283955187499998</v>
      </c>
      <c r="P98">
        <v>24.161742509983856</v>
      </c>
      <c r="Q98">
        <v>0</v>
      </c>
      <c r="R98">
        <v>9.3079027450980405</v>
      </c>
      <c r="S98">
        <v>11.578001968503939</v>
      </c>
      <c r="T98">
        <v>0</v>
      </c>
      <c r="U98">
        <v>41.221691252856843</v>
      </c>
      <c r="V98">
        <v>6.287286909316137</v>
      </c>
      <c r="W98">
        <v>20.37488696508505</v>
      </c>
      <c r="X98">
        <v>64.790389043355319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3.5975779000000001</v>
      </c>
      <c r="AE98">
        <v>13.524950400000002</v>
      </c>
      <c r="AF98">
        <v>6.1510581000000011</v>
      </c>
      <c r="AG98">
        <v>28.208531339999993</v>
      </c>
      <c r="AH98">
        <v>8.3181340000000006</v>
      </c>
      <c r="AI98">
        <v>0</v>
      </c>
      <c r="AJ98">
        <v>0</v>
      </c>
      <c r="AK98">
        <v>22.57473645</v>
      </c>
      <c r="AL98">
        <v>17.337999999999997</v>
      </c>
      <c r="AM98">
        <v>0</v>
      </c>
      <c r="AN98">
        <v>0</v>
      </c>
      <c r="AO98">
        <v>2.7761832000000002</v>
      </c>
      <c r="AP98">
        <v>3.3756911999999999</v>
      </c>
      <c r="AQ98">
        <v>0</v>
      </c>
      <c r="AR98">
        <v>11.637043200000001</v>
      </c>
      <c r="AS98">
        <v>9.4529894399999979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26.823388190828794</v>
      </c>
      <c r="BB98">
        <f t="shared" si="1"/>
        <v>690.37950097971225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6.1480765873411993</v>
      </c>
      <c r="L99">
        <f t="shared" si="2"/>
        <v>0</v>
      </c>
      <c r="M99">
        <f t="shared" si="2"/>
        <v>0.76167154732733733</v>
      </c>
      <c r="N99">
        <f t="shared" si="2"/>
        <v>1.2529372255425331</v>
      </c>
      <c r="O99">
        <f t="shared" si="2"/>
        <v>1.7588149245000033</v>
      </c>
      <c r="P99">
        <f t="shared" si="2"/>
        <v>0.58785533270554058</v>
      </c>
      <c r="Q99">
        <f t="shared" si="2"/>
        <v>0</v>
      </c>
      <c r="R99">
        <f t="shared" si="2"/>
        <v>0.21925967107356864</v>
      </c>
      <c r="S99">
        <f t="shared" si="2"/>
        <v>0.27225806756347953</v>
      </c>
      <c r="T99">
        <f t="shared" si="2"/>
        <v>0</v>
      </c>
      <c r="U99">
        <f t="shared" si="2"/>
        <v>1.1217404801884159</v>
      </c>
      <c r="V99">
        <f t="shared" si="2"/>
        <v>0.18414396761604762</v>
      </c>
      <c r="W99">
        <f t="shared" si="2"/>
        <v>0.48900175554011133</v>
      </c>
      <c r="X99">
        <f t="shared" si="2"/>
        <v>1.5549672850244174</v>
      </c>
      <c r="Y99">
        <f t="shared" si="2"/>
        <v>0</v>
      </c>
      <c r="Z99">
        <f t="shared" si="2"/>
        <v>4.3199865719999987E-2</v>
      </c>
      <c r="AA99">
        <f t="shared" si="2"/>
        <v>6.2455627872000007E-2</v>
      </c>
      <c r="AB99">
        <f t="shared" si="2"/>
        <v>0.10090264336500002</v>
      </c>
      <c r="AC99">
        <f t="shared" si="2"/>
        <v>7.722913415034996E-2</v>
      </c>
      <c r="AD99">
        <f t="shared" si="2"/>
        <v>0.1423753059015001</v>
      </c>
      <c r="AE99">
        <f t="shared" si="2"/>
        <v>0.24481230949239982</v>
      </c>
      <c r="AF99">
        <f t="shared" si="2"/>
        <v>0.15739874227</v>
      </c>
      <c r="AG99">
        <f t="shared" si="2"/>
        <v>0.67700475215999922</v>
      </c>
      <c r="AH99">
        <f t="shared" si="2"/>
        <v>0.45333830300000011</v>
      </c>
      <c r="AI99">
        <f t="shared" si="2"/>
        <v>3.5713617537500006E-2</v>
      </c>
      <c r="AJ99">
        <f t="shared" si="2"/>
        <v>0</v>
      </c>
      <c r="AK99">
        <f t="shared" si="2"/>
        <v>0.5417936748000004</v>
      </c>
      <c r="AL99">
        <f t="shared" si="2"/>
        <v>0.43821795000000008</v>
      </c>
      <c r="AM99">
        <f t="shared" si="2"/>
        <v>2.3411883140800002E-2</v>
      </c>
      <c r="AN99">
        <f t="shared" si="2"/>
        <v>0</v>
      </c>
      <c r="AO99">
        <f t="shared" si="2"/>
        <v>6.6854365199999877E-2</v>
      </c>
      <c r="AP99">
        <f t="shared" si="2"/>
        <v>9.2493938879999973E-2</v>
      </c>
      <c r="AQ99">
        <f t="shared" si="2"/>
        <v>0.30564716650000012</v>
      </c>
      <c r="AR99">
        <f t="shared" si="2"/>
        <v>0.12873479039999999</v>
      </c>
      <c r="AS99">
        <f t="shared" si="2"/>
        <v>0.18061117948799996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0.67779733091711103</v>
      </c>
      <c r="BB99">
        <f t="shared" si="1"/>
        <v>17.445124763383092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39.997727158670379</v>
      </c>
      <c r="L3">
        <v>0</v>
      </c>
      <c r="M3">
        <v>0</v>
      </c>
      <c r="N3">
        <v>30.000452001721907</v>
      </c>
      <c r="O3">
        <v>50.384375701013447</v>
      </c>
      <c r="P3">
        <v>62.071472898065039</v>
      </c>
      <c r="Q3">
        <v>0</v>
      </c>
      <c r="R3">
        <v>3.0014987852015471</v>
      </c>
      <c r="S3">
        <v>2.0037707375478928</v>
      </c>
      <c r="T3">
        <v>0</v>
      </c>
      <c r="U3">
        <v>275.80511115728245</v>
      </c>
      <c r="V3">
        <v>4.1242468721205077</v>
      </c>
      <c r="W3">
        <v>11.786695568487017</v>
      </c>
      <c r="X3">
        <v>37.469766438894126</v>
      </c>
      <c r="Y3">
        <v>0</v>
      </c>
      <c r="Z3">
        <v>0</v>
      </c>
      <c r="AA3">
        <v>0</v>
      </c>
      <c r="AB3">
        <v>0</v>
      </c>
      <c r="AC3">
        <v>0</v>
      </c>
      <c r="AD3">
        <v>2.3146277699999995</v>
      </c>
      <c r="AE3">
        <v>7.8212783999999997</v>
      </c>
      <c r="AF3">
        <v>0</v>
      </c>
      <c r="AG3">
        <v>0</v>
      </c>
      <c r="AH3">
        <v>0</v>
      </c>
      <c r="AI3">
        <v>0</v>
      </c>
      <c r="AJ3">
        <v>0</v>
      </c>
      <c r="AK3">
        <v>13.05241695</v>
      </c>
      <c r="AL3">
        <v>2.9509999999999996</v>
      </c>
      <c r="AM3">
        <v>0</v>
      </c>
      <c r="AN3">
        <v>0</v>
      </c>
      <c r="AO3">
        <v>1.1948160000000001</v>
      </c>
      <c r="AP3">
        <v>3.1886652</v>
      </c>
      <c r="AQ3">
        <v>0</v>
      </c>
      <c r="AR3">
        <v>0.84124799999999988</v>
      </c>
      <c r="AS3">
        <v>6.2527586399999988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20.729396346386082</v>
      </c>
      <c r="BB3">
        <f>SUM(B3:AZ3)-BA3</f>
        <v>533.53253193261799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39.997727158670379</v>
      </c>
      <c r="L4">
        <v>0</v>
      </c>
      <c r="M4">
        <v>0</v>
      </c>
      <c r="N4">
        <v>30.000452001721907</v>
      </c>
      <c r="O4">
        <v>50.384375701013447</v>
      </c>
      <c r="P4">
        <v>62.071472898065039</v>
      </c>
      <c r="Q4">
        <v>0</v>
      </c>
      <c r="R4">
        <v>3.0014987852015471</v>
      </c>
      <c r="S4">
        <v>2.0037707375478928</v>
      </c>
      <c r="T4">
        <v>0</v>
      </c>
      <c r="U4">
        <v>275.80511115728245</v>
      </c>
      <c r="V4">
        <v>0</v>
      </c>
      <c r="W4">
        <v>11.786695568487017</v>
      </c>
      <c r="X4">
        <v>37.469766438894126</v>
      </c>
      <c r="Y4">
        <v>0</v>
      </c>
      <c r="Z4">
        <v>0</v>
      </c>
      <c r="AA4">
        <v>0</v>
      </c>
      <c r="AB4">
        <v>0</v>
      </c>
      <c r="AC4">
        <v>0</v>
      </c>
      <c r="AD4">
        <v>2.3146277699999995</v>
      </c>
      <c r="AE4">
        <v>7.8212783999999997</v>
      </c>
      <c r="AF4">
        <v>0</v>
      </c>
      <c r="AG4">
        <v>0</v>
      </c>
      <c r="AH4">
        <v>0</v>
      </c>
      <c r="AI4">
        <v>0</v>
      </c>
      <c r="AJ4">
        <v>0</v>
      </c>
      <c r="AK4">
        <v>13.05241695</v>
      </c>
      <c r="AL4">
        <v>2.9509999999999996</v>
      </c>
      <c r="AM4">
        <v>0</v>
      </c>
      <c r="AN4">
        <v>0</v>
      </c>
      <c r="AO4">
        <v>1.1948160000000001</v>
      </c>
      <c r="AP4">
        <v>3.1886652</v>
      </c>
      <c r="AQ4">
        <v>0</v>
      </c>
      <c r="AR4">
        <v>0.84124799999999988</v>
      </c>
      <c r="AS4">
        <v>6.2527586399999988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20.575149474265579</v>
      </c>
      <c r="BB4">
        <f t="shared" ref="BB4:BB67" si="0">SUM(B4:AZ4)-BA4</f>
        <v>529.56253193261807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39.997727158670379</v>
      </c>
      <c r="L5">
        <v>0</v>
      </c>
      <c r="M5">
        <v>0</v>
      </c>
      <c r="N5">
        <v>30.000452001721907</v>
      </c>
      <c r="O5">
        <v>50.384375701013447</v>
      </c>
      <c r="P5">
        <v>62.071472898065039</v>
      </c>
      <c r="Q5">
        <v>0</v>
      </c>
      <c r="R5">
        <v>3.0014987852015471</v>
      </c>
      <c r="S5">
        <v>2.0037707375478928</v>
      </c>
      <c r="T5">
        <v>0</v>
      </c>
      <c r="U5">
        <v>275.80511115728245</v>
      </c>
      <c r="V5">
        <v>5.0644090141831301E-3</v>
      </c>
      <c r="W5">
        <v>11.786695568487017</v>
      </c>
      <c r="X5">
        <v>37.469766438894126</v>
      </c>
      <c r="Y5">
        <v>0</v>
      </c>
      <c r="Z5">
        <v>0</v>
      </c>
      <c r="AA5">
        <v>0</v>
      </c>
      <c r="AB5">
        <v>0</v>
      </c>
      <c r="AC5">
        <v>0</v>
      </c>
      <c r="AD5">
        <v>0.33545329999999995</v>
      </c>
      <c r="AE5">
        <v>7.8212783999999997</v>
      </c>
      <c r="AF5">
        <v>0</v>
      </c>
      <c r="AG5">
        <v>0</v>
      </c>
      <c r="AH5">
        <v>0</v>
      </c>
      <c r="AI5">
        <v>0</v>
      </c>
      <c r="AJ5">
        <v>0</v>
      </c>
      <c r="AK5">
        <v>13.05241695</v>
      </c>
      <c r="AL5">
        <v>2.9509999999999996</v>
      </c>
      <c r="AM5">
        <v>0</v>
      </c>
      <c r="AN5">
        <v>0</v>
      </c>
      <c r="AO5">
        <v>1.1948160000000001</v>
      </c>
      <c r="AP5">
        <v>3.1886652</v>
      </c>
      <c r="AQ5">
        <v>0</v>
      </c>
      <c r="AR5">
        <v>0.84124799999999988</v>
      </c>
      <c r="AS5">
        <v>6.2527586399999988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20.501317673679765</v>
      </c>
      <c r="BB5">
        <f t="shared" si="0"/>
        <v>527.66225367221807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39.997727158670379</v>
      </c>
      <c r="L6">
        <v>0</v>
      </c>
      <c r="M6">
        <v>0</v>
      </c>
      <c r="N6">
        <v>30.000452001721907</v>
      </c>
      <c r="O6">
        <v>50.384375701013447</v>
      </c>
      <c r="P6">
        <v>62.071472898065039</v>
      </c>
      <c r="Q6">
        <v>0</v>
      </c>
      <c r="R6">
        <v>3.0014987852015471</v>
      </c>
      <c r="S6">
        <v>2.0037707375478928</v>
      </c>
      <c r="T6">
        <v>0</v>
      </c>
      <c r="U6">
        <v>275.80511115728245</v>
      </c>
      <c r="V6">
        <v>5.0644090141831301E-3</v>
      </c>
      <c r="W6">
        <v>11.786695568487017</v>
      </c>
      <c r="X6">
        <v>37.469766438894126</v>
      </c>
      <c r="Y6">
        <v>0</v>
      </c>
      <c r="Z6">
        <v>0</v>
      </c>
      <c r="AA6">
        <v>0</v>
      </c>
      <c r="AB6">
        <v>0</v>
      </c>
      <c r="AC6">
        <v>0</v>
      </c>
      <c r="AD6">
        <v>0.33545329999999995</v>
      </c>
      <c r="AE6">
        <v>7.8212783999999997</v>
      </c>
      <c r="AF6">
        <v>0</v>
      </c>
      <c r="AG6">
        <v>0</v>
      </c>
      <c r="AH6">
        <v>0</v>
      </c>
      <c r="AI6">
        <v>0</v>
      </c>
      <c r="AJ6">
        <v>0</v>
      </c>
      <c r="AK6">
        <v>13.05241695</v>
      </c>
      <c r="AL6">
        <v>2.9509999999999996</v>
      </c>
      <c r="AM6">
        <v>0</v>
      </c>
      <c r="AN6">
        <v>0</v>
      </c>
      <c r="AO6">
        <v>1.1948160000000001</v>
      </c>
      <c r="AP6">
        <v>3.1886652</v>
      </c>
      <c r="AQ6">
        <v>0</v>
      </c>
      <c r="AR6">
        <v>0.84124799999999988</v>
      </c>
      <c r="AS6">
        <v>6.2527586399999988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20.501317673679765</v>
      </c>
      <c r="BB6">
        <f t="shared" si="0"/>
        <v>527.66225367221807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39.997727158670379</v>
      </c>
      <c r="L7">
        <v>0</v>
      </c>
      <c r="M7">
        <v>0</v>
      </c>
      <c r="N7">
        <v>30.000452001721907</v>
      </c>
      <c r="O7">
        <v>50.384375701013447</v>
      </c>
      <c r="P7">
        <v>62.071472898065039</v>
      </c>
      <c r="Q7">
        <v>0</v>
      </c>
      <c r="R7">
        <v>3.0014987852015471</v>
      </c>
      <c r="S7">
        <v>2.0037707375478928</v>
      </c>
      <c r="T7">
        <v>0</v>
      </c>
      <c r="U7">
        <v>275.80511115728245</v>
      </c>
      <c r="V7">
        <v>5.0644090141831301E-3</v>
      </c>
      <c r="W7">
        <v>11.786695568487017</v>
      </c>
      <c r="X7">
        <v>37.469766438894126</v>
      </c>
      <c r="Y7">
        <v>0</v>
      </c>
      <c r="Z7">
        <v>0</v>
      </c>
      <c r="AA7">
        <v>0</v>
      </c>
      <c r="AB7">
        <v>0</v>
      </c>
      <c r="AC7">
        <v>0</v>
      </c>
      <c r="AD7">
        <v>0.33545329999999995</v>
      </c>
      <c r="AE7">
        <v>3.9106391999999994</v>
      </c>
      <c r="AF7">
        <v>0</v>
      </c>
      <c r="AG7">
        <v>0</v>
      </c>
      <c r="AH7">
        <v>0</v>
      </c>
      <c r="AI7">
        <v>0</v>
      </c>
      <c r="AJ7">
        <v>0</v>
      </c>
      <c r="AK7">
        <v>13.05241695</v>
      </c>
      <c r="AL7">
        <v>2.9509999999999996</v>
      </c>
      <c r="AM7">
        <v>0</v>
      </c>
      <c r="AN7">
        <v>0</v>
      </c>
      <c r="AO7">
        <v>1.1948160000000001</v>
      </c>
      <c r="AP7">
        <v>3.1886652</v>
      </c>
      <c r="AQ7">
        <v>0</v>
      </c>
      <c r="AR7">
        <v>0.84124799999999988</v>
      </c>
      <c r="AS7">
        <v>2.6651102399999997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20.220881578679759</v>
      </c>
      <c r="BB7">
        <f t="shared" si="0"/>
        <v>520.44440216721807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39.997727158670379</v>
      </c>
      <c r="L8">
        <v>0</v>
      </c>
      <c r="M8">
        <v>0</v>
      </c>
      <c r="N8">
        <v>30.000452001721907</v>
      </c>
      <c r="O8">
        <v>50.384375701013447</v>
      </c>
      <c r="P8">
        <v>62.071472898065039</v>
      </c>
      <c r="Q8">
        <v>0</v>
      </c>
      <c r="R8">
        <v>3.0014987852015471</v>
      </c>
      <c r="S8">
        <v>2.0037707375478928</v>
      </c>
      <c r="T8">
        <v>0</v>
      </c>
      <c r="U8">
        <v>275.80511115728245</v>
      </c>
      <c r="V8">
        <v>5.0644090141831301E-3</v>
      </c>
      <c r="W8">
        <v>11.786695568487017</v>
      </c>
      <c r="X8">
        <v>37.469766438894126</v>
      </c>
      <c r="Y8">
        <v>0</v>
      </c>
      <c r="Z8">
        <v>0</v>
      </c>
      <c r="AA8">
        <v>0</v>
      </c>
      <c r="AB8">
        <v>0</v>
      </c>
      <c r="AC8">
        <v>0</v>
      </c>
      <c r="AD8">
        <v>0.33545329999999995</v>
      </c>
      <c r="AE8">
        <v>3.9106391999999994</v>
      </c>
      <c r="AF8">
        <v>0</v>
      </c>
      <c r="AG8">
        <v>0</v>
      </c>
      <c r="AH8">
        <v>0</v>
      </c>
      <c r="AI8">
        <v>0</v>
      </c>
      <c r="AJ8">
        <v>0</v>
      </c>
      <c r="AK8">
        <v>13.05241695</v>
      </c>
      <c r="AL8">
        <v>2.9509999999999996</v>
      </c>
      <c r="AM8">
        <v>0</v>
      </c>
      <c r="AN8">
        <v>0</v>
      </c>
      <c r="AO8">
        <v>1.1948160000000001</v>
      </c>
      <c r="AP8">
        <v>3.1886652</v>
      </c>
      <c r="AQ8">
        <v>0</v>
      </c>
      <c r="AR8">
        <v>0.84124799999999988</v>
      </c>
      <c r="AS8">
        <v>2.6651102399999997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20.220881578679759</v>
      </c>
      <c r="BB8">
        <f t="shared" si="0"/>
        <v>520.44440216721807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39.997727158670379</v>
      </c>
      <c r="L9">
        <v>0</v>
      </c>
      <c r="M9">
        <v>0</v>
      </c>
      <c r="N9">
        <v>30.000452001721907</v>
      </c>
      <c r="O9">
        <v>50.384375701013447</v>
      </c>
      <c r="P9">
        <v>62.071472898065039</v>
      </c>
      <c r="Q9">
        <v>0</v>
      </c>
      <c r="R9">
        <v>3.0014987852015471</v>
      </c>
      <c r="S9">
        <v>2.0037707375478928</v>
      </c>
      <c r="T9">
        <v>0</v>
      </c>
      <c r="U9">
        <v>275.80511115728245</v>
      </c>
      <c r="V9">
        <v>5.0644090141831301E-3</v>
      </c>
      <c r="W9">
        <v>11.786695568487017</v>
      </c>
      <c r="X9">
        <v>37.469766438894126</v>
      </c>
      <c r="Y9">
        <v>0</v>
      </c>
      <c r="Z9">
        <v>0</v>
      </c>
      <c r="AA9">
        <v>0</v>
      </c>
      <c r="AB9">
        <v>0</v>
      </c>
      <c r="AC9">
        <v>0</v>
      </c>
      <c r="AD9">
        <v>0.33545329999999995</v>
      </c>
      <c r="AE9">
        <v>1.3035464000000001</v>
      </c>
      <c r="AF9">
        <v>0</v>
      </c>
      <c r="AG9">
        <v>0</v>
      </c>
      <c r="AH9">
        <v>0</v>
      </c>
      <c r="AI9">
        <v>0</v>
      </c>
      <c r="AJ9">
        <v>0</v>
      </c>
      <c r="AK9">
        <v>13.05241695</v>
      </c>
      <c r="AL9">
        <v>2.9509999999999996</v>
      </c>
      <c r="AM9">
        <v>0</v>
      </c>
      <c r="AN9">
        <v>0</v>
      </c>
      <c r="AO9">
        <v>1.1948160000000001</v>
      </c>
      <c r="AP9">
        <v>2.1149309999999999</v>
      </c>
      <c r="AQ9">
        <v>0</v>
      </c>
      <c r="AR9">
        <v>0.84124799999999988</v>
      </c>
      <c r="AS9">
        <v>2.6651102399999997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20.08321880287976</v>
      </c>
      <c r="BB9">
        <f t="shared" si="0"/>
        <v>516.90123794301803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39.997727158670379</v>
      </c>
      <c r="L10">
        <v>0</v>
      </c>
      <c r="M10">
        <v>0</v>
      </c>
      <c r="N10">
        <v>30.000452001721907</v>
      </c>
      <c r="O10">
        <v>50.384375701013447</v>
      </c>
      <c r="P10">
        <v>62.071472898065039</v>
      </c>
      <c r="Q10">
        <v>0</v>
      </c>
      <c r="R10">
        <v>3.0014987852015471</v>
      </c>
      <c r="S10">
        <v>2.0037707375478928</v>
      </c>
      <c r="T10">
        <v>0</v>
      </c>
      <c r="U10">
        <v>275.80511115728245</v>
      </c>
      <c r="V10">
        <v>5.0644090141831301E-3</v>
      </c>
      <c r="W10">
        <v>11.786695568487017</v>
      </c>
      <c r="X10">
        <v>37.469766438894126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0.33545329999999995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13.05241695</v>
      </c>
      <c r="AL10">
        <v>2.9509999999999996</v>
      </c>
      <c r="AM10">
        <v>0</v>
      </c>
      <c r="AN10">
        <v>0</v>
      </c>
      <c r="AO10">
        <v>1.1948160000000001</v>
      </c>
      <c r="AP10">
        <v>2.1149309999999999</v>
      </c>
      <c r="AQ10">
        <v>0</v>
      </c>
      <c r="AR10">
        <v>0.84124799999999988</v>
      </c>
      <c r="AS10">
        <v>2.6651102399999997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20.034466117879763</v>
      </c>
      <c r="BB10">
        <f t="shared" si="0"/>
        <v>515.64644422801803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39.997727158670379</v>
      </c>
      <c r="L11">
        <v>0</v>
      </c>
      <c r="M11">
        <v>0</v>
      </c>
      <c r="N11">
        <v>30.000452001721907</v>
      </c>
      <c r="O11">
        <v>50.384375701013447</v>
      </c>
      <c r="P11">
        <v>62.071472898065039</v>
      </c>
      <c r="Q11">
        <v>0</v>
      </c>
      <c r="R11">
        <v>3.0014987852015471</v>
      </c>
      <c r="S11">
        <v>2.0037707375478928</v>
      </c>
      <c r="T11">
        <v>0</v>
      </c>
      <c r="U11">
        <v>275.80511115728245</v>
      </c>
      <c r="V11">
        <v>5.0644090141831301E-3</v>
      </c>
      <c r="W11">
        <v>4.9959429470372312</v>
      </c>
      <c r="X11">
        <v>18.002068189353473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0.33545329999999995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13.05241695</v>
      </c>
      <c r="AL11">
        <v>2.9509999999999996</v>
      </c>
      <c r="AM11">
        <v>0</v>
      </c>
      <c r="AN11">
        <v>0</v>
      </c>
      <c r="AO11">
        <v>1.1948160000000001</v>
      </c>
      <c r="AP11">
        <v>2.1149309999999999</v>
      </c>
      <c r="AQ11">
        <v>0</v>
      </c>
      <c r="AR11">
        <v>0.84124799999999988</v>
      </c>
      <c r="AS11">
        <v>2.6651102399999997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19.05239992359714</v>
      </c>
      <c r="BB11">
        <f t="shared" si="0"/>
        <v>490.37005955131042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39.997727158670379</v>
      </c>
      <c r="L12">
        <v>0</v>
      </c>
      <c r="M12">
        <v>0</v>
      </c>
      <c r="N12">
        <v>30.000452001721907</v>
      </c>
      <c r="O12">
        <v>50.384375701013447</v>
      </c>
      <c r="P12">
        <v>62.071472898065039</v>
      </c>
      <c r="Q12">
        <v>0</v>
      </c>
      <c r="R12">
        <v>3.0014987852015471</v>
      </c>
      <c r="S12">
        <v>2.0037707375478928</v>
      </c>
      <c r="T12">
        <v>0</v>
      </c>
      <c r="U12">
        <v>275.80511115728245</v>
      </c>
      <c r="V12">
        <v>5.0644090141831301E-3</v>
      </c>
      <c r="W12">
        <v>4.9959429470372312</v>
      </c>
      <c r="X12">
        <v>18.002068189353473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0.33545329999999995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13.05241695</v>
      </c>
      <c r="AL12">
        <v>2.9509999999999996</v>
      </c>
      <c r="AM12">
        <v>0</v>
      </c>
      <c r="AN12">
        <v>0</v>
      </c>
      <c r="AO12">
        <v>1.1948160000000001</v>
      </c>
      <c r="AP12">
        <v>2.1149309999999999</v>
      </c>
      <c r="AQ12">
        <v>0</v>
      </c>
      <c r="AR12">
        <v>0.84124799999999988</v>
      </c>
      <c r="AS12">
        <v>2.6651102399999997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19.05239992359714</v>
      </c>
      <c r="BB12">
        <f t="shared" si="0"/>
        <v>490.37005955131042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39.997727158670379</v>
      </c>
      <c r="L13">
        <v>0</v>
      </c>
      <c r="M13">
        <v>0</v>
      </c>
      <c r="N13">
        <v>30.000452001721907</v>
      </c>
      <c r="O13">
        <v>50.384375701013447</v>
      </c>
      <c r="P13">
        <v>62.071472898065039</v>
      </c>
      <c r="Q13">
        <v>0</v>
      </c>
      <c r="R13">
        <v>3.0014987852015471</v>
      </c>
      <c r="S13">
        <v>2.0037707375478928</v>
      </c>
      <c r="T13">
        <v>0</v>
      </c>
      <c r="U13">
        <v>275.80511115728245</v>
      </c>
      <c r="V13">
        <v>5.0644090141831301E-3</v>
      </c>
      <c r="W13">
        <v>4.9959429470372312</v>
      </c>
      <c r="X13">
        <v>18.002068189353473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0.33545329999999995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13.05241695</v>
      </c>
      <c r="AL13">
        <v>0.59020000000000006</v>
      </c>
      <c r="AM13">
        <v>0</v>
      </c>
      <c r="AN13">
        <v>0</v>
      </c>
      <c r="AO13">
        <v>1.1948160000000001</v>
      </c>
      <c r="AP13">
        <v>2.1149309999999999</v>
      </c>
      <c r="AQ13">
        <v>0</v>
      </c>
      <c r="AR13">
        <v>0.84124799999999988</v>
      </c>
      <c r="AS13">
        <v>2.6651102399999997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18.964106105180619</v>
      </c>
      <c r="BB13">
        <f t="shared" si="0"/>
        <v>488.09755336972688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39.997727158670379</v>
      </c>
      <c r="L14">
        <v>0</v>
      </c>
      <c r="M14">
        <v>0</v>
      </c>
      <c r="N14">
        <v>30.000452001721907</v>
      </c>
      <c r="O14">
        <v>50.384375701013447</v>
      </c>
      <c r="P14">
        <v>62.071472898065039</v>
      </c>
      <c r="Q14">
        <v>0</v>
      </c>
      <c r="R14">
        <v>3.0014987852015471</v>
      </c>
      <c r="S14">
        <v>2.0037707375478928</v>
      </c>
      <c r="T14">
        <v>0</v>
      </c>
      <c r="U14">
        <v>275.80511115728245</v>
      </c>
      <c r="V14">
        <v>5.0644090141831301E-3</v>
      </c>
      <c r="W14">
        <v>4.9959429470372312</v>
      </c>
      <c r="X14">
        <v>18.002068189353473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0.33545329999999995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13.05241695</v>
      </c>
      <c r="AL14">
        <v>0.59020000000000006</v>
      </c>
      <c r="AM14">
        <v>0</v>
      </c>
      <c r="AN14">
        <v>0</v>
      </c>
      <c r="AO14">
        <v>1.1948160000000001</v>
      </c>
      <c r="AP14">
        <v>2.1149309999999999</v>
      </c>
      <c r="AQ14">
        <v>0</v>
      </c>
      <c r="AR14">
        <v>0.84124799999999988</v>
      </c>
      <c r="AS14">
        <v>2.6651102399999997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18.964106105180619</v>
      </c>
      <c r="BB14">
        <f t="shared" si="0"/>
        <v>488.09755336972688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39.997727158670379</v>
      </c>
      <c r="L15">
        <v>0</v>
      </c>
      <c r="M15">
        <v>0</v>
      </c>
      <c r="N15">
        <v>30.000452001721907</v>
      </c>
      <c r="O15">
        <v>50.384375701013447</v>
      </c>
      <c r="P15">
        <v>62.071472898065039</v>
      </c>
      <c r="Q15">
        <v>0</v>
      </c>
      <c r="R15">
        <v>3.0014987852015471</v>
      </c>
      <c r="S15">
        <v>2.0037707375478928</v>
      </c>
      <c r="T15">
        <v>0</v>
      </c>
      <c r="U15">
        <v>275.80511115728245</v>
      </c>
      <c r="V15">
        <v>5.0644090141831301E-3</v>
      </c>
      <c r="W15">
        <v>4.9959429470372312</v>
      </c>
      <c r="X15">
        <v>18.002068189353473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0.33545329999999995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13.05241695</v>
      </c>
      <c r="AL15">
        <v>0.59020000000000006</v>
      </c>
      <c r="AM15">
        <v>0</v>
      </c>
      <c r="AN15">
        <v>0</v>
      </c>
      <c r="AO15">
        <v>1.1948160000000001</v>
      </c>
      <c r="AP15">
        <v>2.1149309999999999</v>
      </c>
      <c r="AQ15">
        <v>0</v>
      </c>
      <c r="AR15">
        <v>0.84124799999999988</v>
      </c>
      <c r="AS15">
        <v>2.6651102399999997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18.964106105180619</v>
      </c>
      <c r="BB15">
        <f t="shared" si="0"/>
        <v>488.09755336972688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39.997727158670379</v>
      </c>
      <c r="L16">
        <v>0</v>
      </c>
      <c r="M16">
        <v>0</v>
      </c>
      <c r="N16">
        <v>30.000452001721907</v>
      </c>
      <c r="O16">
        <v>50.384375701013447</v>
      </c>
      <c r="P16">
        <v>62.071472898065039</v>
      </c>
      <c r="Q16">
        <v>0</v>
      </c>
      <c r="R16">
        <v>3.0014987852015471</v>
      </c>
      <c r="S16">
        <v>2.0037707375478928</v>
      </c>
      <c r="T16">
        <v>0</v>
      </c>
      <c r="U16">
        <v>275.80511115728245</v>
      </c>
      <c r="V16">
        <v>5.0644090141831301E-3</v>
      </c>
      <c r="W16">
        <v>11.786695568487017</v>
      </c>
      <c r="X16">
        <v>37.469766438894126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0.33545329999999995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13.05241695</v>
      </c>
      <c r="AL16">
        <v>0.59020000000000006</v>
      </c>
      <c r="AM16">
        <v>0</v>
      </c>
      <c r="AN16">
        <v>0</v>
      </c>
      <c r="AO16">
        <v>1.1948160000000001</v>
      </c>
      <c r="AP16">
        <v>2.1149309999999999</v>
      </c>
      <c r="AQ16">
        <v>0</v>
      </c>
      <c r="AR16">
        <v>0.84124799999999988</v>
      </c>
      <c r="AS16">
        <v>2.6651102399999997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19.946172299463239</v>
      </c>
      <c r="BB16">
        <f t="shared" si="0"/>
        <v>513.37393804643455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39.997727158670379</v>
      </c>
      <c r="L17">
        <v>0</v>
      </c>
      <c r="M17">
        <v>0</v>
      </c>
      <c r="N17">
        <v>30.000452001721907</v>
      </c>
      <c r="O17">
        <v>50.384375701013447</v>
      </c>
      <c r="P17">
        <v>62.071472898065039</v>
      </c>
      <c r="Q17">
        <v>0</v>
      </c>
      <c r="R17">
        <v>3.0014987852015471</v>
      </c>
      <c r="S17">
        <v>2.0037707375478928</v>
      </c>
      <c r="T17">
        <v>0</v>
      </c>
      <c r="U17">
        <v>275.80511115728245</v>
      </c>
      <c r="V17">
        <v>5.0644090141831301E-3</v>
      </c>
      <c r="W17">
        <v>11.786695568487017</v>
      </c>
      <c r="X17">
        <v>37.469766438894126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0.33545329999999995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13.05241695</v>
      </c>
      <c r="AL17">
        <v>0.59020000000000006</v>
      </c>
      <c r="AM17">
        <v>0</v>
      </c>
      <c r="AN17">
        <v>0</v>
      </c>
      <c r="AO17">
        <v>1.1948160000000001</v>
      </c>
      <c r="AP17">
        <v>2.1149309999999999</v>
      </c>
      <c r="AQ17">
        <v>0</v>
      </c>
      <c r="AR17">
        <v>0.84124799999999988</v>
      </c>
      <c r="AS17">
        <v>2.6651102399999997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19.946172299463239</v>
      </c>
      <c r="BB17">
        <f t="shared" si="0"/>
        <v>513.37393804643455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39.997727158670379</v>
      </c>
      <c r="L18">
        <v>0</v>
      </c>
      <c r="M18">
        <v>0</v>
      </c>
      <c r="N18">
        <v>30.000452001721907</v>
      </c>
      <c r="O18">
        <v>50.384375701013447</v>
      </c>
      <c r="P18">
        <v>62.071472898065039</v>
      </c>
      <c r="Q18">
        <v>0</v>
      </c>
      <c r="R18">
        <v>3.0014987852015471</v>
      </c>
      <c r="S18">
        <v>2.0037707375478928</v>
      </c>
      <c r="T18">
        <v>0</v>
      </c>
      <c r="U18">
        <v>275.80511115728245</v>
      </c>
      <c r="V18">
        <v>5.0644090141831301E-3</v>
      </c>
      <c r="W18">
        <v>11.786695568487017</v>
      </c>
      <c r="X18">
        <v>37.469766438894126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0.33545329999999995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13.05241695</v>
      </c>
      <c r="AL18">
        <v>0.59020000000000006</v>
      </c>
      <c r="AM18">
        <v>0</v>
      </c>
      <c r="AN18">
        <v>0</v>
      </c>
      <c r="AO18">
        <v>1.1948160000000001</v>
      </c>
      <c r="AP18">
        <v>2.1149309999999999</v>
      </c>
      <c r="AQ18">
        <v>0</v>
      </c>
      <c r="AR18">
        <v>0.84124799999999988</v>
      </c>
      <c r="AS18">
        <v>2.6651102399999997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19.946172299463239</v>
      </c>
      <c r="BB18">
        <f t="shared" si="0"/>
        <v>513.37393804643455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39.997727158670379</v>
      </c>
      <c r="L19">
        <v>0</v>
      </c>
      <c r="M19">
        <v>0</v>
      </c>
      <c r="N19">
        <v>30.000452001721907</v>
      </c>
      <c r="O19">
        <v>50.384375701013447</v>
      </c>
      <c r="P19">
        <v>62.071472898065039</v>
      </c>
      <c r="Q19">
        <v>0</v>
      </c>
      <c r="R19">
        <v>3.0014987852015471</v>
      </c>
      <c r="S19">
        <v>2.0037707375478928</v>
      </c>
      <c r="T19">
        <v>0</v>
      </c>
      <c r="U19">
        <v>275.80511115728245</v>
      </c>
      <c r="V19">
        <v>5.0644090141831301E-3</v>
      </c>
      <c r="W19">
        <v>11.786695568487017</v>
      </c>
      <c r="X19">
        <v>37.469766438894126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0.33545329999999995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13.05241695</v>
      </c>
      <c r="AL19">
        <v>0.59020000000000006</v>
      </c>
      <c r="AM19">
        <v>0</v>
      </c>
      <c r="AN19">
        <v>0</v>
      </c>
      <c r="AO19">
        <v>1.1948160000000001</v>
      </c>
      <c r="AP19">
        <v>2.1149309999999999</v>
      </c>
      <c r="AQ19">
        <v>0</v>
      </c>
      <c r="AR19">
        <v>0.84124799999999988</v>
      </c>
      <c r="AS19">
        <v>2.6651102399999997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19.946172299463239</v>
      </c>
      <c r="BB19">
        <f t="shared" si="0"/>
        <v>513.37393804643455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39.997727158670379</v>
      </c>
      <c r="L20">
        <v>0</v>
      </c>
      <c r="M20">
        <v>0</v>
      </c>
      <c r="N20">
        <v>30.000452001721907</v>
      </c>
      <c r="O20">
        <v>50.384375701013447</v>
      </c>
      <c r="P20">
        <v>62.071472898065039</v>
      </c>
      <c r="Q20">
        <v>0</v>
      </c>
      <c r="R20">
        <v>3.0014987852015471</v>
      </c>
      <c r="S20">
        <v>2.0037707375478928</v>
      </c>
      <c r="T20">
        <v>0</v>
      </c>
      <c r="U20">
        <v>275.80511115728245</v>
      </c>
      <c r="V20">
        <v>5.0644090141831301E-3</v>
      </c>
      <c r="W20">
        <v>11.786695568487017</v>
      </c>
      <c r="X20">
        <v>37.469766438894126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0.33545329999999995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13.05241695</v>
      </c>
      <c r="AL20">
        <v>0.59020000000000006</v>
      </c>
      <c r="AM20">
        <v>0</v>
      </c>
      <c r="AN20">
        <v>0</v>
      </c>
      <c r="AO20">
        <v>1.1948160000000001</v>
      </c>
      <c r="AP20">
        <v>2.1149309999999999</v>
      </c>
      <c r="AQ20">
        <v>0</v>
      </c>
      <c r="AR20">
        <v>0.84124799999999988</v>
      </c>
      <c r="AS20">
        <v>2.6651102399999997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19.946172299463239</v>
      </c>
      <c r="BB20">
        <f t="shared" si="0"/>
        <v>513.37393804643455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39.997727158670379</v>
      </c>
      <c r="L21">
        <v>0</v>
      </c>
      <c r="M21">
        <v>0</v>
      </c>
      <c r="N21">
        <v>30.000452001721907</v>
      </c>
      <c r="O21">
        <v>50.384375701013447</v>
      </c>
      <c r="P21">
        <v>62.071472898065039</v>
      </c>
      <c r="Q21">
        <v>0</v>
      </c>
      <c r="R21">
        <v>3.0014987852015471</v>
      </c>
      <c r="S21">
        <v>2.0037707375478928</v>
      </c>
      <c r="T21">
        <v>0</v>
      </c>
      <c r="U21">
        <v>275.80511115728245</v>
      </c>
      <c r="V21">
        <v>5.0644090141831301E-3</v>
      </c>
      <c r="W21">
        <v>11.786695568487017</v>
      </c>
      <c r="X21">
        <v>37.469766438894126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0.33545329999999995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13.05241695</v>
      </c>
      <c r="AL21">
        <v>0.59020000000000006</v>
      </c>
      <c r="AM21">
        <v>0</v>
      </c>
      <c r="AN21">
        <v>0</v>
      </c>
      <c r="AO21">
        <v>1.1948160000000001</v>
      </c>
      <c r="AP21">
        <v>2.1149309999999999</v>
      </c>
      <c r="AQ21">
        <v>0</v>
      </c>
      <c r="AR21">
        <v>0.84124799999999988</v>
      </c>
      <c r="AS21">
        <v>6.2527586399999988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20.080350339463241</v>
      </c>
      <c r="BB21">
        <f t="shared" si="0"/>
        <v>516.82740840643453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39.997727158670379</v>
      </c>
      <c r="L22">
        <v>0</v>
      </c>
      <c r="M22">
        <v>0</v>
      </c>
      <c r="N22">
        <v>30.000452001721907</v>
      </c>
      <c r="O22">
        <v>50.384375701013447</v>
      </c>
      <c r="P22">
        <v>62.071472898065039</v>
      </c>
      <c r="Q22">
        <v>0</v>
      </c>
      <c r="R22">
        <v>3.0014987852015471</v>
      </c>
      <c r="S22">
        <v>2.0037707375478928</v>
      </c>
      <c r="T22">
        <v>0</v>
      </c>
      <c r="U22">
        <v>275.80511115728245</v>
      </c>
      <c r="V22">
        <v>5.2669851981404134</v>
      </c>
      <c r="W22">
        <v>11.786695568487017</v>
      </c>
      <c r="X22">
        <v>37.469766438894126</v>
      </c>
      <c r="Y22">
        <v>0</v>
      </c>
      <c r="Z22">
        <v>1.6763999999999997</v>
      </c>
      <c r="AA22">
        <v>0</v>
      </c>
      <c r="AB22">
        <v>0</v>
      </c>
      <c r="AC22">
        <v>0</v>
      </c>
      <c r="AD22">
        <v>0.33545329999999995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13.05241695</v>
      </c>
      <c r="AL22">
        <v>0.59020000000000006</v>
      </c>
      <c r="AM22">
        <v>0</v>
      </c>
      <c r="AN22">
        <v>0</v>
      </c>
      <c r="AO22">
        <v>1.1948160000000001</v>
      </c>
      <c r="AP22">
        <v>2.1149309999999999</v>
      </c>
      <c r="AQ22">
        <v>0</v>
      </c>
      <c r="AR22">
        <v>0.84124799999999988</v>
      </c>
      <c r="AS22">
        <v>6.2527586399999988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20.339843488589469</v>
      </c>
      <c r="BB22">
        <f t="shared" si="0"/>
        <v>523.50623604643442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39.997727158670379</v>
      </c>
      <c r="L23">
        <v>0</v>
      </c>
      <c r="M23">
        <v>0</v>
      </c>
      <c r="N23">
        <v>30.000452001721907</v>
      </c>
      <c r="O23">
        <v>50.384375701013447</v>
      </c>
      <c r="P23">
        <v>62.071472898065039</v>
      </c>
      <c r="Q23">
        <v>0</v>
      </c>
      <c r="R23">
        <v>3.0014987852015471</v>
      </c>
      <c r="S23">
        <v>2.0037707375478928</v>
      </c>
      <c r="T23">
        <v>0</v>
      </c>
      <c r="U23">
        <v>275.80511115728245</v>
      </c>
      <c r="V23">
        <v>5.2669851981404134</v>
      </c>
      <c r="W23">
        <v>11.786695568487017</v>
      </c>
      <c r="X23">
        <v>37.469766438894126</v>
      </c>
      <c r="Y23">
        <v>0</v>
      </c>
      <c r="Z23">
        <v>1.6763999999999997</v>
      </c>
      <c r="AA23">
        <v>0</v>
      </c>
      <c r="AB23">
        <v>0</v>
      </c>
      <c r="AC23">
        <v>0</v>
      </c>
      <c r="AD23">
        <v>0.33545329999999995</v>
      </c>
      <c r="AE23">
        <v>3.9106391999999994</v>
      </c>
      <c r="AF23">
        <v>0</v>
      </c>
      <c r="AG23">
        <v>0</v>
      </c>
      <c r="AH23">
        <v>5.9401746300000013</v>
      </c>
      <c r="AI23">
        <v>0.64654859999999992</v>
      </c>
      <c r="AJ23">
        <v>0</v>
      </c>
      <c r="AK23">
        <v>13.05241695</v>
      </c>
      <c r="AL23">
        <v>5.9019999999999992</v>
      </c>
      <c r="AM23">
        <v>0</v>
      </c>
      <c r="AN23">
        <v>0</v>
      </c>
      <c r="AO23">
        <v>1.1948160000000001</v>
      </c>
      <c r="AP23">
        <v>2.1149309999999999</v>
      </c>
      <c r="AQ23">
        <v>0</v>
      </c>
      <c r="AR23">
        <v>0.84124799999999988</v>
      </c>
      <c r="AS23">
        <v>6.2527586399999988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20.931105798705993</v>
      </c>
      <c r="BB23">
        <f t="shared" si="0"/>
        <v>538.72413616631798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39.997727158670379</v>
      </c>
      <c r="L24">
        <v>0</v>
      </c>
      <c r="M24">
        <v>0</v>
      </c>
      <c r="N24">
        <v>30.000452001721907</v>
      </c>
      <c r="O24">
        <v>50.384375701013447</v>
      </c>
      <c r="P24">
        <v>62.071472898065039</v>
      </c>
      <c r="Q24">
        <v>0</v>
      </c>
      <c r="R24">
        <v>3.0014987852015471</v>
      </c>
      <c r="S24">
        <v>2.0037707375478928</v>
      </c>
      <c r="T24">
        <v>0</v>
      </c>
      <c r="U24">
        <v>275.80511115728245</v>
      </c>
      <c r="V24">
        <v>5.2669851981404134</v>
      </c>
      <c r="W24">
        <v>11.786695568487017</v>
      </c>
      <c r="X24">
        <v>37.469766438894126</v>
      </c>
      <c r="Y24">
        <v>0</v>
      </c>
      <c r="Z24">
        <v>1.6763999999999997</v>
      </c>
      <c r="AA24">
        <v>0</v>
      </c>
      <c r="AB24">
        <v>0</v>
      </c>
      <c r="AC24">
        <v>0</v>
      </c>
      <c r="AD24">
        <v>2.3146277699999995</v>
      </c>
      <c r="AE24">
        <v>7.8212783999999997</v>
      </c>
      <c r="AF24">
        <v>0</v>
      </c>
      <c r="AG24">
        <v>0</v>
      </c>
      <c r="AH24">
        <v>11.880349260000001</v>
      </c>
      <c r="AI24">
        <v>1.9396457999999999</v>
      </c>
      <c r="AJ24">
        <v>0</v>
      </c>
      <c r="AK24">
        <v>13.05241695</v>
      </c>
      <c r="AL24">
        <v>14.164800000000007</v>
      </c>
      <c r="AM24">
        <v>0</v>
      </c>
      <c r="AN24">
        <v>0</v>
      </c>
      <c r="AO24">
        <v>1.1948160000000001</v>
      </c>
      <c r="AP24">
        <v>2.1149309999999999</v>
      </c>
      <c r="AQ24">
        <v>0</v>
      </c>
      <c r="AR24">
        <v>0.84124799999999988</v>
      </c>
      <c r="AS24">
        <v>6.2527586399999988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21.730938281822521</v>
      </c>
      <c r="BB24">
        <f t="shared" si="0"/>
        <v>559.31018918320137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39.997727158670379</v>
      </c>
      <c r="L25">
        <v>0</v>
      </c>
      <c r="M25">
        <v>0</v>
      </c>
      <c r="N25">
        <v>30.000452001721907</v>
      </c>
      <c r="O25">
        <v>50.384375701013447</v>
      </c>
      <c r="P25">
        <v>62.071472898065039</v>
      </c>
      <c r="Q25">
        <v>0</v>
      </c>
      <c r="R25">
        <v>3.0014987852015471</v>
      </c>
      <c r="S25">
        <v>2.0037707375478928</v>
      </c>
      <c r="T25">
        <v>0</v>
      </c>
      <c r="U25">
        <v>275.80511115728245</v>
      </c>
      <c r="V25">
        <v>5.2669851981404134</v>
      </c>
      <c r="W25">
        <v>11.786695568487017</v>
      </c>
      <c r="X25">
        <v>37.469766438894126</v>
      </c>
      <c r="Y25">
        <v>0</v>
      </c>
      <c r="Z25">
        <v>1.6763999999999997</v>
      </c>
      <c r="AA25">
        <v>0</v>
      </c>
      <c r="AB25">
        <v>0</v>
      </c>
      <c r="AC25">
        <v>1.810891824</v>
      </c>
      <c r="AD25">
        <v>2.3146277699999995</v>
      </c>
      <c r="AE25">
        <v>7.8212783999999997</v>
      </c>
      <c r="AF25">
        <v>0</v>
      </c>
      <c r="AG25">
        <v>0</v>
      </c>
      <c r="AH25">
        <v>17.820523890000004</v>
      </c>
      <c r="AI25">
        <v>4.2025658999999997</v>
      </c>
      <c r="AJ25">
        <v>0</v>
      </c>
      <c r="AK25">
        <v>13.05241695</v>
      </c>
      <c r="AL25">
        <v>14.164800000000007</v>
      </c>
      <c r="AM25">
        <v>0</v>
      </c>
      <c r="AN25">
        <v>0</v>
      </c>
      <c r="AO25">
        <v>0.97078799999999998</v>
      </c>
      <c r="AP25">
        <v>2.1149309999999999</v>
      </c>
      <c r="AQ25">
        <v>0</v>
      </c>
      <c r="AR25">
        <v>0.84124799999999988</v>
      </c>
      <c r="AS25">
        <v>2.6651102399999997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21.962904701322518</v>
      </c>
      <c r="BB25">
        <f t="shared" si="0"/>
        <v>565.28053291770141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39.997727158670379</v>
      </c>
      <c r="L26">
        <v>0</v>
      </c>
      <c r="M26">
        <v>0</v>
      </c>
      <c r="N26">
        <v>30.000452001721907</v>
      </c>
      <c r="O26">
        <v>50.384375701013447</v>
      </c>
      <c r="P26">
        <v>62.071472898065039</v>
      </c>
      <c r="Q26">
        <v>0</v>
      </c>
      <c r="R26">
        <v>3.0014987852015471</v>
      </c>
      <c r="S26">
        <v>2.0037707375478928</v>
      </c>
      <c r="T26">
        <v>0</v>
      </c>
      <c r="U26">
        <v>275.80511115728245</v>
      </c>
      <c r="V26">
        <v>5.2669851981404134</v>
      </c>
      <c r="W26">
        <v>11.786695568487017</v>
      </c>
      <c r="X26">
        <v>37.469766438894126</v>
      </c>
      <c r="Y26">
        <v>0</v>
      </c>
      <c r="Z26">
        <v>1.6763999999999997</v>
      </c>
      <c r="AA26">
        <v>0</v>
      </c>
      <c r="AB26">
        <v>3.3189071999999995</v>
      </c>
      <c r="AC26">
        <v>2.4576389040000004</v>
      </c>
      <c r="AD26">
        <v>4.6292555399999991</v>
      </c>
      <c r="AE26">
        <v>10.460959860000001</v>
      </c>
      <c r="AF26">
        <v>0</v>
      </c>
      <c r="AG26">
        <v>0</v>
      </c>
      <c r="AH26">
        <v>23.760698520000002</v>
      </c>
      <c r="AI26">
        <v>4.2025658999999997</v>
      </c>
      <c r="AJ26">
        <v>0</v>
      </c>
      <c r="AK26">
        <v>13.05241695</v>
      </c>
      <c r="AL26">
        <v>14.164800000000007</v>
      </c>
      <c r="AM26">
        <v>1.0156343999999999</v>
      </c>
      <c r="AN26">
        <v>0</v>
      </c>
      <c r="AO26">
        <v>0.97078799999999998</v>
      </c>
      <c r="AP26">
        <v>2.1149309999999999</v>
      </c>
      <c r="AQ26">
        <v>0</v>
      </c>
      <c r="AR26">
        <v>0.84124799999999988</v>
      </c>
      <c r="AS26">
        <v>2.6651102399999997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22.55665833152251</v>
      </c>
      <c r="BB26">
        <f t="shared" si="0"/>
        <v>580.56255182750135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39.997727158670379</v>
      </c>
      <c r="L27">
        <v>0</v>
      </c>
      <c r="M27">
        <v>0</v>
      </c>
      <c r="N27">
        <v>30.000452001721907</v>
      </c>
      <c r="O27">
        <v>50.384375701013447</v>
      </c>
      <c r="P27">
        <v>62.071472898065039</v>
      </c>
      <c r="Q27">
        <v>0</v>
      </c>
      <c r="R27">
        <v>3.0014987852015471</v>
      </c>
      <c r="S27">
        <v>2.0037707375478928</v>
      </c>
      <c r="T27">
        <v>0</v>
      </c>
      <c r="U27">
        <v>275.80511115728245</v>
      </c>
      <c r="V27">
        <v>5.2669851981404134</v>
      </c>
      <c r="W27">
        <v>11.786695568487017</v>
      </c>
      <c r="X27">
        <v>37.469766438894126</v>
      </c>
      <c r="Y27">
        <v>0</v>
      </c>
      <c r="Z27">
        <v>3.3248600000000001</v>
      </c>
      <c r="AA27">
        <v>0</v>
      </c>
      <c r="AB27">
        <v>3.3189071999999995</v>
      </c>
      <c r="AC27">
        <v>4.915277807999999</v>
      </c>
      <c r="AD27">
        <v>6.9438833100000004</v>
      </c>
      <c r="AE27">
        <v>12.546634099999999</v>
      </c>
      <c r="AF27">
        <v>0</v>
      </c>
      <c r="AG27">
        <v>0</v>
      </c>
      <c r="AH27">
        <v>29.700873150000003</v>
      </c>
      <c r="AI27">
        <v>4.2025658999999997</v>
      </c>
      <c r="AJ27">
        <v>0</v>
      </c>
      <c r="AK27">
        <v>13.05241695</v>
      </c>
      <c r="AL27">
        <v>14.164800000000007</v>
      </c>
      <c r="AM27">
        <v>1.2187612799999998</v>
      </c>
      <c r="AN27">
        <v>0</v>
      </c>
      <c r="AO27">
        <v>0.97078799999999998</v>
      </c>
      <c r="AP27">
        <v>2.1149309999999999</v>
      </c>
      <c r="AQ27">
        <v>0</v>
      </c>
      <c r="AR27">
        <v>0.84124799999999988</v>
      </c>
      <c r="AS27">
        <v>2.6651102399999997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23.104557307222521</v>
      </c>
      <c r="BB27">
        <f t="shared" si="0"/>
        <v>594.66435527580143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39.997727158670379</v>
      </c>
      <c r="L28">
        <v>0</v>
      </c>
      <c r="M28">
        <v>0</v>
      </c>
      <c r="N28">
        <v>30.000452001721907</v>
      </c>
      <c r="O28">
        <v>50.384375701013447</v>
      </c>
      <c r="P28">
        <v>62.071472898065039</v>
      </c>
      <c r="Q28">
        <v>0</v>
      </c>
      <c r="R28">
        <v>3.0014987852015471</v>
      </c>
      <c r="S28">
        <v>2.0037707375478928</v>
      </c>
      <c r="T28">
        <v>0</v>
      </c>
      <c r="U28">
        <v>275.80511115728245</v>
      </c>
      <c r="V28">
        <v>5.2669851981404134</v>
      </c>
      <c r="W28">
        <v>11.786695568487017</v>
      </c>
      <c r="X28">
        <v>37.469766438894126</v>
      </c>
      <c r="Y28">
        <v>0</v>
      </c>
      <c r="Z28">
        <v>4.9939955999999999</v>
      </c>
      <c r="AA28">
        <v>3.5316159999999992</v>
      </c>
      <c r="AB28">
        <v>6.6716808000000016</v>
      </c>
      <c r="AC28">
        <v>7.3803545019000003</v>
      </c>
      <c r="AD28">
        <v>9.2585110799999981</v>
      </c>
      <c r="AE28">
        <v>12.546634099999999</v>
      </c>
      <c r="AF28">
        <v>0</v>
      </c>
      <c r="AG28">
        <v>0</v>
      </c>
      <c r="AH28">
        <v>35.641047780000008</v>
      </c>
      <c r="AI28">
        <v>4.2025658999999997</v>
      </c>
      <c r="AJ28">
        <v>0</v>
      </c>
      <c r="AK28">
        <v>13.05241695</v>
      </c>
      <c r="AL28">
        <v>5.9019999999999992</v>
      </c>
      <c r="AM28">
        <v>2.6406494400000007</v>
      </c>
      <c r="AN28">
        <v>0</v>
      </c>
      <c r="AO28">
        <v>0.97078799999999998</v>
      </c>
      <c r="AP28">
        <v>2.1149309999999999</v>
      </c>
      <c r="AQ28">
        <v>0</v>
      </c>
      <c r="AR28">
        <v>0.84124799999999988</v>
      </c>
      <c r="AS28">
        <v>2.6651102399999997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23.569532817405996</v>
      </c>
      <c r="BB28">
        <f t="shared" si="0"/>
        <v>606.63187221951785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39.997727158670379</v>
      </c>
      <c r="L29">
        <v>0</v>
      </c>
      <c r="M29">
        <v>0</v>
      </c>
      <c r="N29">
        <v>30.000452001721907</v>
      </c>
      <c r="O29">
        <v>50.384375701013447</v>
      </c>
      <c r="P29">
        <v>61.51842390158172</v>
      </c>
      <c r="Q29">
        <v>0</v>
      </c>
      <c r="R29">
        <v>3.0014987852015471</v>
      </c>
      <c r="S29">
        <v>2.0037707375478928</v>
      </c>
      <c r="T29">
        <v>0</v>
      </c>
      <c r="U29">
        <v>275.80511115728245</v>
      </c>
      <c r="V29">
        <v>3.6256165665235507</v>
      </c>
      <c r="W29">
        <v>11.786695568487017</v>
      </c>
      <c r="X29">
        <v>37.469766438894126</v>
      </c>
      <c r="Y29">
        <v>0</v>
      </c>
      <c r="Z29">
        <v>4.9939955999999999</v>
      </c>
      <c r="AA29">
        <v>3.5316159999999992</v>
      </c>
      <c r="AB29">
        <v>10.038000960000002</v>
      </c>
      <c r="AC29">
        <v>7.3803545019000003</v>
      </c>
      <c r="AD29">
        <v>9.2585110799999981</v>
      </c>
      <c r="AE29">
        <v>12.546634099999999</v>
      </c>
      <c r="AF29">
        <v>0</v>
      </c>
      <c r="AG29">
        <v>0</v>
      </c>
      <c r="AH29">
        <v>35.641047780000008</v>
      </c>
      <c r="AI29">
        <v>4.2025658999999997</v>
      </c>
      <c r="AJ29">
        <v>0</v>
      </c>
      <c r="AK29">
        <v>13.05241695</v>
      </c>
      <c r="AL29">
        <v>2.9509999999999996</v>
      </c>
      <c r="AM29">
        <v>2.6406494400000007</v>
      </c>
      <c r="AN29">
        <v>0</v>
      </c>
      <c r="AO29">
        <v>0.97078799999999998</v>
      </c>
      <c r="AP29">
        <v>2.1149309999999999</v>
      </c>
      <c r="AQ29">
        <v>0</v>
      </c>
      <c r="AR29">
        <v>0.84124799999999988</v>
      </c>
      <c r="AS29">
        <v>2.6651102399999997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23.503013018697736</v>
      </c>
      <c r="BB29">
        <f t="shared" si="0"/>
        <v>604.91929455012587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39.997727158670379</v>
      </c>
      <c r="L30">
        <v>0</v>
      </c>
      <c r="M30">
        <v>0</v>
      </c>
      <c r="N30">
        <v>30.000452001721907</v>
      </c>
      <c r="O30">
        <v>50.384375701013447</v>
      </c>
      <c r="P30">
        <v>61.51842390158172</v>
      </c>
      <c r="Q30">
        <v>0</v>
      </c>
      <c r="R30">
        <v>3.0014987852015471</v>
      </c>
      <c r="S30">
        <v>2.0037707375478928</v>
      </c>
      <c r="T30">
        <v>0</v>
      </c>
      <c r="U30">
        <v>275.80511115728245</v>
      </c>
      <c r="V30">
        <v>3.74914327093596</v>
      </c>
      <c r="W30">
        <v>11.786695568487017</v>
      </c>
      <c r="X30">
        <v>37.469766438894126</v>
      </c>
      <c r="Y30">
        <v>0</v>
      </c>
      <c r="Z30">
        <v>4.9939955999999999</v>
      </c>
      <c r="AA30">
        <v>3.5316159999999992</v>
      </c>
      <c r="AB30">
        <v>10.038000960000002</v>
      </c>
      <c r="AC30">
        <v>7.3803545019000003</v>
      </c>
      <c r="AD30">
        <v>9.2585110799999981</v>
      </c>
      <c r="AE30">
        <v>12.546634099999999</v>
      </c>
      <c r="AF30">
        <v>0</v>
      </c>
      <c r="AG30">
        <v>0</v>
      </c>
      <c r="AH30">
        <v>35.641047780000008</v>
      </c>
      <c r="AI30">
        <v>4.2025658999999997</v>
      </c>
      <c r="AJ30">
        <v>0</v>
      </c>
      <c r="AK30">
        <v>13.05241695</v>
      </c>
      <c r="AL30">
        <v>2.9509999999999996</v>
      </c>
      <c r="AM30">
        <v>2.6406494400000007</v>
      </c>
      <c r="AN30">
        <v>0</v>
      </c>
      <c r="AO30">
        <v>0.97078799999999998</v>
      </c>
      <c r="AP30">
        <v>2.1149309999999999</v>
      </c>
      <c r="AQ30">
        <v>0</v>
      </c>
      <c r="AR30">
        <v>0.84124799999999988</v>
      </c>
      <c r="AS30">
        <v>2.6651102399999997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23.507614339577422</v>
      </c>
      <c r="BB30">
        <f t="shared" si="0"/>
        <v>605.03821993365864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82.515641503040598</v>
      </c>
      <c r="L31">
        <v>0</v>
      </c>
      <c r="M31">
        <v>0</v>
      </c>
      <c r="N31">
        <v>30.000452001721907</v>
      </c>
      <c r="O31">
        <v>50.384375701013447</v>
      </c>
      <c r="P31">
        <v>61.51842390158172</v>
      </c>
      <c r="Q31">
        <v>0</v>
      </c>
      <c r="R31">
        <v>3.0014987852015471</v>
      </c>
      <c r="S31">
        <v>2.0037707375478928</v>
      </c>
      <c r="T31">
        <v>0</v>
      </c>
      <c r="U31">
        <v>275.80511115728245</v>
      </c>
      <c r="V31">
        <v>3.9141970343897508</v>
      </c>
      <c r="W31">
        <v>11.786695568487017</v>
      </c>
      <c r="X31">
        <v>37.469766438894126</v>
      </c>
      <c r="Y31">
        <v>0</v>
      </c>
      <c r="Z31">
        <v>4.9939955999999999</v>
      </c>
      <c r="AA31">
        <v>3.5316159999999992</v>
      </c>
      <c r="AB31">
        <v>10.038000960000002</v>
      </c>
      <c r="AC31">
        <v>7.3803545019000003</v>
      </c>
      <c r="AD31">
        <v>9.2585110799999981</v>
      </c>
      <c r="AE31">
        <v>12.546634099999999</v>
      </c>
      <c r="AF31">
        <v>0</v>
      </c>
      <c r="AG31">
        <v>0</v>
      </c>
      <c r="AH31">
        <v>35.641047780000008</v>
      </c>
      <c r="AI31">
        <v>0.96982289999999982</v>
      </c>
      <c r="AJ31">
        <v>0</v>
      </c>
      <c r="AK31">
        <v>13.05241695</v>
      </c>
      <c r="AL31">
        <v>2.9509999999999996</v>
      </c>
      <c r="AM31">
        <v>2.6406494400000007</v>
      </c>
      <c r="AN31">
        <v>0</v>
      </c>
      <c r="AO31">
        <v>0.97078799999999998</v>
      </c>
      <c r="AP31">
        <v>2.1149309999999999</v>
      </c>
      <c r="AQ31">
        <v>0</v>
      </c>
      <c r="AR31">
        <v>13.459967999999996</v>
      </c>
      <c r="AS31">
        <v>4.1001695999999992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25.508664009980496</v>
      </c>
      <c r="BB31">
        <f t="shared" si="0"/>
        <v>656.54117473107965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82.515641503040598</v>
      </c>
      <c r="L32">
        <v>0</v>
      </c>
      <c r="M32">
        <v>0</v>
      </c>
      <c r="N32">
        <v>30.000452001721907</v>
      </c>
      <c r="O32">
        <v>50.384375701013447</v>
      </c>
      <c r="P32">
        <v>61.51842390158172</v>
      </c>
      <c r="Q32">
        <v>0</v>
      </c>
      <c r="R32">
        <v>5.3811312745098041</v>
      </c>
      <c r="S32">
        <v>6.6174942642020076</v>
      </c>
      <c r="T32">
        <v>0</v>
      </c>
      <c r="U32">
        <v>275.80511115728245</v>
      </c>
      <c r="V32">
        <v>3.9141970343897508</v>
      </c>
      <c r="W32">
        <v>11.786695568487017</v>
      </c>
      <c r="X32">
        <v>37.469766438894126</v>
      </c>
      <c r="Y32">
        <v>0</v>
      </c>
      <c r="Z32">
        <v>1.6646652</v>
      </c>
      <c r="AA32">
        <v>3.5316159999999992</v>
      </c>
      <c r="AB32">
        <v>10.038000960000002</v>
      </c>
      <c r="AC32">
        <v>7.3803545019000003</v>
      </c>
      <c r="AD32">
        <v>9.2585110799999981</v>
      </c>
      <c r="AE32">
        <v>12.546634099999999</v>
      </c>
      <c r="AF32">
        <v>0</v>
      </c>
      <c r="AG32">
        <v>0</v>
      </c>
      <c r="AH32">
        <v>35.641047780000008</v>
      </c>
      <c r="AI32">
        <v>0.80818574999999993</v>
      </c>
      <c r="AJ32">
        <v>0</v>
      </c>
      <c r="AK32">
        <v>13.05241695</v>
      </c>
      <c r="AL32">
        <v>2.9509999999999996</v>
      </c>
      <c r="AM32">
        <v>1.3406374080000003</v>
      </c>
      <c r="AN32">
        <v>0</v>
      </c>
      <c r="AO32">
        <v>0.97078799999999998</v>
      </c>
      <c r="AP32">
        <v>2.1149309999999999</v>
      </c>
      <c r="AQ32">
        <v>0</v>
      </c>
      <c r="AR32">
        <v>13.459967999999996</v>
      </c>
      <c r="AS32">
        <v>4.1001695999999992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25.591032932496805</v>
      </c>
      <c r="BB32">
        <f t="shared" si="0"/>
        <v>658.66118224252591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60.002964087288738</v>
      </c>
      <c r="L33">
        <v>0</v>
      </c>
      <c r="M33">
        <v>0</v>
      </c>
      <c r="N33">
        <v>30.000452001721907</v>
      </c>
      <c r="O33">
        <v>50.384375701013447</v>
      </c>
      <c r="P33">
        <v>61.51842390158172</v>
      </c>
      <c r="Q33">
        <v>0</v>
      </c>
      <c r="R33">
        <v>5.3811312745098041</v>
      </c>
      <c r="S33">
        <v>6.6975885826771648</v>
      </c>
      <c r="T33">
        <v>0</v>
      </c>
      <c r="U33">
        <v>275.80511115728245</v>
      </c>
      <c r="V33">
        <v>3.9141970343897508</v>
      </c>
      <c r="W33">
        <v>11.786695568487017</v>
      </c>
      <c r="X33">
        <v>37.469766438894126</v>
      </c>
      <c r="Y33">
        <v>0</v>
      </c>
      <c r="Z33">
        <v>0</v>
      </c>
      <c r="AA33">
        <v>3.5316159999999992</v>
      </c>
      <c r="AB33">
        <v>10.038000960000002</v>
      </c>
      <c r="AC33">
        <v>7.3803545019000003</v>
      </c>
      <c r="AD33">
        <v>9.2585110799999981</v>
      </c>
      <c r="AE33">
        <v>12.546634099999999</v>
      </c>
      <c r="AF33">
        <v>0</v>
      </c>
      <c r="AG33">
        <v>0</v>
      </c>
      <c r="AH33">
        <v>35.641047780000008</v>
      </c>
      <c r="AI33">
        <v>0</v>
      </c>
      <c r="AJ33">
        <v>0</v>
      </c>
      <c r="AK33">
        <v>13.05241695</v>
      </c>
      <c r="AL33">
        <v>5.9019999999999992</v>
      </c>
      <c r="AM33">
        <v>0</v>
      </c>
      <c r="AN33">
        <v>0</v>
      </c>
      <c r="AO33">
        <v>0.97078799999999998</v>
      </c>
      <c r="AP33">
        <v>2.1149309999999999</v>
      </c>
      <c r="AQ33">
        <v>0</v>
      </c>
      <c r="AR33">
        <v>0.84124799999999988</v>
      </c>
      <c r="AS33">
        <v>4.1001695999999992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24.247857365045864</v>
      </c>
      <c r="BB33">
        <f t="shared" si="0"/>
        <v>624.09056635470006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39.997727158670379</v>
      </c>
      <c r="L34">
        <v>0</v>
      </c>
      <c r="M34">
        <v>0</v>
      </c>
      <c r="N34">
        <v>30.000452001721907</v>
      </c>
      <c r="O34">
        <v>50.384375701013447</v>
      </c>
      <c r="P34">
        <v>61.51842390158172</v>
      </c>
      <c r="Q34">
        <v>0</v>
      </c>
      <c r="R34">
        <v>5.3811312745098041</v>
      </c>
      <c r="S34">
        <v>6.6975885826771648</v>
      </c>
      <c r="T34">
        <v>0</v>
      </c>
      <c r="U34">
        <v>275.80511115728245</v>
      </c>
      <c r="V34">
        <v>3.9141970343897508</v>
      </c>
      <c r="W34">
        <v>11.786695568487017</v>
      </c>
      <c r="X34">
        <v>37.469766438894126</v>
      </c>
      <c r="Y34">
        <v>0</v>
      </c>
      <c r="Z34">
        <v>0</v>
      </c>
      <c r="AA34">
        <v>2.0667979999999999</v>
      </c>
      <c r="AB34">
        <v>10.038000960000002</v>
      </c>
      <c r="AC34">
        <v>4.915277807999999</v>
      </c>
      <c r="AD34">
        <v>6.9438833100000004</v>
      </c>
      <c r="AE34">
        <v>12.546634099999999</v>
      </c>
      <c r="AF34">
        <v>0</v>
      </c>
      <c r="AG34">
        <v>0</v>
      </c>
      <c r="AH34">
        <v>29.700873150000003</v>
      </c>
      <c r="AI34">
        <v>0</v>
      </c>
      <c r="AJ34">
        <v>0</v>
      </c>
      <c r="AK34">
        <v>13.05241695</v>
      </c>
      <c r="AL34">
        <v>14.164800000000007</v>
      </c>
      <c r="AM34">
        <v>0</v>
      </c>
      <c r="AN34">
        <v>0</v>
      </c>
      <c r="AO34">
        <v>0.97078799999999998</v>
      </c>
      <c r="AP34">
        <v>2.1149309999999999</v>
      </c>
      <c r="AQ34">
        <v>0</v>
      </c>
      <c r="AR34">
        <v>0.84124799999999988</v>
      </c>
      <c r="AS34">
        <v>4.1001695999999992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23.352982394019591</v>
      </c>
      <c r="BB34">
        <f t="shared" si="0"/>
        <v>601.05830730320804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60.002964087288738</v>
      </c>
      <c r="L35">
        <v>0</v>
      </c>
      <c r="M35">
        <v>0</v>
      </c>
      <c r="N35">
        <v>30.000452001721907</v>
      </c>
      <c r="O35">
        <v>50.384375701013447</v>
      </c>
      <c r="P35">
        <v>61.51842390158172</v>
      </c>
      <c r="Q35">
        <v>0</v>
      </c>
      <c r="R35">
        <v>5.3811312745098041</v>
      </c>
      <c r="S35">
        <v>6.6975885826771648</v>
      </c>
      <c r="T35">
        <v>0</v>
      </c>
      <c r="U35">
        <v>275.80511115728245</v>
      </c>
      <c r="V35">
        <v>5.2669851981404134</v>
      </c>
      <c r="W35">
        <v>11.786695568487017</v>
      </c>
      <c r="X35">
        <v>37.469766438894126</v>
      </c>
      <c r="Y35">
        <v>0</v>
      </c>
      <c r="Z35">
        <v>0</v>
      </c>
      <c r="AA35">
        <v>0</v>
      </c>
      <c r="AB35">
        <v>6.6716808000000016</v>
      </c>
      <c r="AC35">
        <v>2.4576389040000004</v>
      </c>
      <c r="AD35">
        <v>6.9438833100000004</v>
      </c>
      <c r="AE35">
        <v>7.8212783999999997</v>
      </c>
      <c r="AF35">
        <v>0</v>
      </c>
      <c r="AG35">
        <v>0</v>
      </c>
      <c r="AH35">
        <v>17.820523890000004</v>
      </c>
      <c r="AI35">
        <v>0</v>
      </c>
      <c r="AJ35">
        <v>0</v>
      </c>
      <c r="AK35">
        <v>13.05241695</v>
      </c>
      <c r="AL35">
        <v>14.164800000000007</v>
      </c>
      <c r="AM35">
        <v>0</v>
      </c>
      <c r="AN35">
        <v>0</v>
      </c>
      <c r="AO35">
        <v>1.1574780000000002</v>
      </c>
      <c r="AP35">
        <v>2.1149309999999999</v>
      </c>
      <c r="AQ35">
        <v>0</v>
      </c>
      <c r="AR35">
        <v>0.84124799999999988</v>
      </c>
      <c r="AS35">
        <v>2.6651102399999997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23.18891593898034</v>
      </c>
      <c r="BB35">
        <f t="shared" si="0"/>
        <v>596.83556746661623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60.002964087288738</v>
      </c>
      <c r="L36">
        <v>0</v>
      </c>
      <c r="M36">
        <v>0</v>
      </c>
      <c r="N36">
        <v>30.000452001721907</v>
      </c>
      <c r="O36">
        <v>50.384375701013447</v>
      </c>
      <c r="P36">
        <v>61.51842390158172</v>
      </c>
      <c r="Q36">
        <v>0</v>
      </c>
      <c r="R36">
        <v>5.3811312745098041</v>
      </c>
      <c r="S36">
        <v>6.6975885826771648</v>
      </c>
      <c r="T36">
        <v>0</v>
      </c>
      <c r="U36">
        <v>275.80511115728245</v>
      </c>
      <c r="V36">
        <v>5.2669851981404134</v>
      </c>
      <c r="W36">
        <v>11.786695568487017</v>
      </c>
      <c r="X36">
        <v>37.469766438894126</v>
      </c>
      <c r="Y36">
        <v>0</v>
      </c>
      <c r="Z36">
        <v>0</v>
      </c>
      <c r="AA36">
        <v>0</v>
      </c>
      <c r="AB36">
        <v>6.6716808000000016</v>
      </c>
      <c r="AC36">
        <v>2.4576389040000004</v>
      </c>
      <c r="AD36">
        <v>4.6292555399999991</v>
      </c>
      <c r="AE36">
        <v>3.9106391999999994</v>
      </c>
      <c r="AF36">
        <v>0</v>
      </c>
      <c r="AG36">
        <v>0</v>
      </c>
      <c r="AH36">
        <v>10.581687600000002</v>
      </c>
      <c r="AI36">
        <v>0</v>
      </c>
      <c r="AJ36">
        <v>0</v>
      </c>
      <c r="AK36">
        <v>13.05241695</v>
      </c>
      <c r="AL36">
        <v>14.164800000000007</v>
      </c>
      <c r="AM36">
        <v>0</v>
      </c>
      <c r="AN36">
        <v>0</v>
      </c>
      <c r="AO36">
        <v>1.1574780000000002</v>
      </c>
      <c r="AP36">
        <v>2.1149309999999999</v>
      </c>
      <c r="AQ36">
        <v>0</v>
      </c>
      <c r="AR36">
        <v>0.84124799999999988</v>
      </c>
      <c r="AS36">
        <v>2.6651102399999997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22.685358238580339</v>
      </c>
      <c r="BB36">
        <f t="shared" si="0"/>
        <v>583.87502190701628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39.997727158670379</v>
      </c>
      <c r="L37">
        <v>0</v>
      </c>
      <c r="M37">
        <v>0</v>
      </c>
      <c r="N37">
        <v>30.000452001721907</v>
      </c>
      <c r="O37">
        <v>50.384375701013447</v>
      </c>
      <c r="P37">
        <v>61.51842390158172</v>
      </c>
      <c r="Q37">
        <v>0</v>
      </c>
      <c r="R37">
        <v>3.3466960441159341</v>
      </c>
      <c r="S37">
        <v>2.00093500433448</v>
      </c>
      <c r="T37">
        <v>0</v>
      </c>
      <c r="U37">
        <v>275.80511115728245</v>
      </c>
      <c r="V37">
        <v>5.2669851981404134</v>
      </c>
      <c r="W37">
        <v>11.786695568487017</v>
      </c>
      <c r="X37">
        <v>37.469766438894126</v>
      </c>
      <c r="Y37">
        <v>0</v>
      </c>
      <c r="Z37">
        <v>0</v>
      </c>
      <c r="AA37">
        <v>0</v>
      </c>
      <c r="AB37">
        <v>6.6716808000000016</v>
      </c>
      <c r="AC37">
        <v>2.2636147800000002</v>
      </c>
      <c r="AD37">
        <v>2.3146277699999995</v>
      </c>
      <c r="AE37">
        <v>0</v>
      </c>
      <c r="AF37">
        <v>0</v>
      </c>
      <c r="AG37">
        <v>0</v>
      </c>
      <c r="AH37">
        <v>4.8098580000000002</v>
      </c>
      <c r="AI37">
        <v>0</v>
      </c>
      <c r="AJ37">
        <v>0</v>
      </c>
      <c r="AK37">
        <v>13.05241695</v>
      </c>
      <c r="AL37">
        <v>14.164800000000007</v>
      </c>
      <c r="AM37">
        <v>0</v>
      </c>
      <c r="AN37">
        <v>0</v>
      </c>
      <c r="AO37">
        <v>1.1574780000000002</v>
      </c>
      <c r="AP37">
        <v>2.1149309999999999</v>
      </c>
      <c r="AQ37">
        <v>0</v>
      </c>
      <c r="AR37">
        <v>0.84124799999999988</v>
      </c>
      <c r="AS37">
        <v>2.6651102399999997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21.229471772352131</v>
      </c>
      <c r="BB37">
        <f t="shared" si="0"/>
        <v>546.40346194188953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39.997727158670379</v>
      </c>
      <c r="L38">
        <v>0</v>
      </c>
      <c r="M38">
        <v>0</v>
      </c>
      <c r="N38">
        <v>30.000452001721907</v>
      </c>
      <c r="O38">
        <v>50.384375701013447</v>
      </c>
      <c r="P38">
        <v>61.51842390158172</v>
      </c>
      <c r="Q38">
        <v>0</v>
      </c>
      <c r="R38">
        <v>3.0021841690544413</v>
      </c>
      <c r="S38">
        <v>2.00093500433448</v>
      </c>
      <c r="T38">
        <v>0</v>
      </c>
      <c r="U38">
        <v>275.80511115728245</v>
      </c>
      <c r="V38">
        <v>5.2669851981404134</v>
      </c>
      <c r="W38">
        <v>11.786695568487017</v>
      </c>
      <c r="X38">
        <v>37.469766438894126</v>
      </c>
      <c r="Y38">
        <v>0</v>
      </c>
      <c r="Z38">
        <v>0</v>
      </c>
      <c r="AA38">
        <v>0</v>
      </c>
      <c r="AB38">
        <v>6.6716808000000016</v>
      </c>
      <c r="AC38">
        <v>0</v>
      </c>
      <c r="AD38">
        <v>0.33545329999999995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13.05241695</v>
      </c>
      <c r="AL38">
        <v>5.9019999999999992</v>
      </c>
      <c r="AM38">
        <v>0</v>
      </c>
      <c r="AN38">
        <v>0</v>
      </c>
      <c r="AO38">
        <v>1.1574780000000002</v>
      </c>
      <c r="AP38">
        <v>2.1149309999999999</v>
      </c>
      <c r="AQ38">
        <v>0</v>
      </c>
      <c r="AR38">
        <v>0.84124799999999988</v>
      </c>
      <c r="AS38">
        <v>2.6651102399999997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20.568989414918203</v>
      </c>
      <c r="BB38">
        <f t="shared" si="0"/>
        <v>529.40398517426206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39.997727158670379</v>
      </c>
      <c r="L39">
        <v>0</v>
      </c>
      <c r="M39">
        <v>0</v>
      </c>
      <c r="N39">
        <v>30.000452001721907</v>
      </c>
      <c r="O39">
        <v>50.384375701013447</v>
      </c>
      <c r="P39">
        <v>61.51842390158172</v>
      </c>
      <c r="Q39">
        <v>0</v>
      </c>
      <c r="R39">
        <v>3.0021841690544413</v>
      </c>
      <c r="S39">
        <v>2.00093500433448</v>
      </c>
      <c r="T39">
        <v>0</v>
      </c>
      <c r="U39">
        <v>275.80511115728245</v>
      </c>
      <c r="V39">
        <v>3.8022024798810814</v>
      </c>
      <c r="W39">
        <v>11.786695568487017</v>
      </c>
      <c r="X39">
        <v>37.469766438894126</v>
      </c>
      <c r="Y39">
        <v>0</v>
      </c>
      <c r="Z39">
        <v>0</v>
      </c>
      <c r="AA39">
        <v>0</v>
      </c>
      <c r="AB39">
        <v>6.6716808000000016</v>
      </c>
      <c r="AC39">
        <v>0</v>
      </c>
      <c r="AD39">
        <v>0.33545329999999995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13.05241695</v>
      </c>
      <c r="AL39">
        <v>2.9509999999999996</v>
      </c>
      <c r="AM39">
        <v>0</v>
      </c>
      <c r="AN39">
        <v>0</v>
      </c>
      <c r="AO39">
        <v>1.1574780000000002</v>
      </c>
      <c r="AP39">
        <v>2.1149309999999999</v>
      </c>
      <c r="AQ39">
        <v>0</v>
      </c>
      <c r="AR39">
        <v>0.84124799999999988</v>
      </c>
      <c r="AS39">
        <v>2.6651102399999997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20.40383929665887</v>
      </c>
      <c r="BB39">
        <f t="shared" si="0"/>
        <v>525.15335257426216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81.996991119592593</v>
      </c>
      <c r="L40">
        <v>0</v>
      </c>
      <c r="M40">
        <v>0</v>
      </c>
      <c r="N40">
        <v>30.000452001721907</v>
      </c>
      <c r="O40">
        <v>50.384375701013447</v>
      </c>
      <c r="P40">
        <v>61.51842390158172</v>
      </c>
      <c r="Q40">
        <v>0</v>
      </c>
      <c r="R40">
        <v>3.0021841690544413</v>
      </c>
      <c r="S40">
        <v>2.00093500433448</v>
      </c>
      <c r="T40">
        <v>0</v>
      </c>
      <c r="U40">
        <v>275.80511115728245</v>
      </c>
      <c r="V40">
        <v>3.8022024798810814</v>
      </c>
      <c r="W40">
        <v>11.786695568487017</v>
      </c>
      <c r="X40">
        <v>37.469766438894126</v>
      </c>
      <c r="Y40">
        <v>0</v>
      </c>
      <c r="Z40">
        <v>0</v>
      </c>
      <c r="AA40">
        <v>0</v>
      </c>
      <c r="AB40">
        <v>3.3189071999999995</v>
      </c>
      <c r="AC40">
        <v>0</v>
      </c>
      <c r="AD40">
        <v>0.33545329999999995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13.05241695</v>
      </c>
      <c r="AL40">
        <v>2.9509999999999996</v>
      </c>
      <c r="AM40">
        <v>0</v>
      </c>
      <c r="AN40">
        <v>0</v>
      </c>
      <c r="AO40">
        <v>1.1574780000000002</v>
      </c>
      <c r="AP40">
        <v>2.1149309999999999</v>
      </c>
      <c r="AQ40">
        <v>0</v>
      </c>
      <c r="AR40">
        <v>0.84124799999999988</v>
      </c>
      <c r="AS40">
        <v>2.6651102399999997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21.849217825651809</v>
      </c>
      <c r="BB40">
        <f t="shared" si="0"/>
        <v>562.35446440619125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39.997727158670379</v>
      </c>
      <c r="L41">
        <v>0</v>
      </c>
      <c r="M41">
        <v>0</v>
      </c>
      <c r="N41">
        <v>30.000452001721907</v>
      </c>
      <c r="O41">
        <v>50.384375701013447</v>
      </c>
      <c r="P41">
        <v>61.333887295644686</v>
      </c>
      <c r="Q41">
        <v>0</v>
      </c>
      <c r="R41">
        <v>3.0014987852015471</v>
      </c>
      <c r="S41">
        <v>2.0037707375478928</v>
      </c>
      <c r="T41">
        <v>0</v>
      </c>
      <c r="U41">
        <v>275.80511115728245</v>
      </c>
      <c r="V41">
        <v>3.6256165665235507</v>
      </c>
      <c r="W41">
        <v>11.786695568487017</v>
      </c>
      <c r="X41">
        <v>37.469766438894126</v>
      </c>
      <c r="Y41">
        <v>0</v>
      </c>
      <c r="Z41">
        <v>0</v>
      </c>
      <c r="AA41">
        <v>0</v>
      </c>
      <c r="AB41">
        <v>3.3189071999999995</v>
      </c>
      <c r="AC41">
        <v>0</v>
      </c>
      <c r="AD41">
        <v>0.33545329999999995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13.05241695</v>
      </c>
      <c r="AL41">
        <v>2.9509999999999996</v>
      </c>
      <c r="AM41">
        <v>0</v>
      </c>
      <c r="AN41">
        <v>0</v>
      </c>
      <c r="AO41">
        <v>1.1574780000000002</v>
      </c>
      <c r="AP41">
        <v>2.1149309999999999</v>
      </c>
      <c r="AQ41">
        <v>0</v>
      </c>
      <c r="AR41">
        <v>13.459967999999996</v>
      </c>
      <c r="AS41">
        <v>6.2527586399999988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20.871156379368777</v>
      </c>
      <c r="BB41">
        <f t="shared" si="0"/>
        <v>537.18065812161819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39.997727158670379</v>
      </c>
      <c r="L42">
        <v>0</v>
      </c>
      <c r="M42">
        <v>0</v>
      </c>
      <c r="N42">
        <v>30.000452001721907</v>
      </c>
      <c r="O42">
        <v>50.384375701013447</v>
      </c>
      <c r="P42">
        <v>61.333887295644686</v>
      </c>
      <c r="Q42">
        <v>0</v>
      </c>
      <c r="R42">
        <v>3.0014987852015471</v>
      </c>
      <c r="S42">
        <v>2.0037707375478928</v>
      </c>
      <c r="T42">
        <v>0</v>
      </c>
      <c r="U42">
        <v>275.80511115728245</v>
      </c>
      <c r="V42">
        <v>3.6256165665235507</v>
      </c>
      <c r="W42">
        <v>11.786695568487017</v>
      </c>
      <c r="X42">
        <v>37.469766438894126</v>
      </c>
      <c r="Y42">
        <v>0</v>
      </c>
      <c r="Z42">
        <v>0</v>
      </c>
      <c r="AA42">
        <v>0</v>
      </c>
      <c r="AB42">
        <v>3.3189071999999995</v>
      </c>
      <c r="AC42">
        <v>0</v>
      </c>
      <c r="AD42">
        <v>0.33545329999999995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13.05241695</v>
      </c>
      <c r="AL42">
        <v>2.9509999999999996</v>
      </c>
      <c r="AM42">
        <v>0</v>
      </c>
      <c r="AN42">
        <v>0</v>
      </c>
      <c r="AO42">
        <v>1.1574780000000002</v>
      </c>
      <c r="AP42">
        <v>2.1149309999999999</v>
      </c>
      <c r="AQ42">
        <v>0</v>
      </c>
      <c r="AR42">
        <v>13.459967999999996</v>
      </c>
      <c r="AS42">
        <v>6.2527586399999988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20.871156379368777</v>
      </c>
      <c r="BB42">
        <f t="shared" si="0"/>
        <v>537.18065812161819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39.997727158670379</v>
      </c>
      <c r="L43">
        <v>0</v>
      </c>
      <c r="M43">
        <v>0</v>
      </c>
      <c r="N43">
        <v>30.000452001721907</v>
      </c>
      <c r="O43">
        <v>50.384375701013447</v>
      </c>
      <c r="P43">
        <v>61.333887295644686</v>
      </c>
      <c r="Q43">
        <v>0</v>
      </c>
      <c r="R43">
        <v>3.0014987852015471</v>
      </c>
      <c r="S43">
        <v>2.0037707375478928</v>
      </c>
      <c r="T43">
        <v>0</v>
      </c>
      <c r="U43">
        <v>275.80511115728245</v>
      </c>
      <c r="V43">
        <v>3.8022024798810814</v>
      </c>
      <c r="W43">
        <v>11.786695568487017</v>
      </c>
      <c r="X43">
        <v>37.469766438894126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0.33545329999999995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13.05241695</v>
      </c>
      <c r="AL43">
        <v>2.9509999999999996</v>
      </c>
      <c r="AM43">
        <v>0</v>
      </c>
      <c r="AN43">
        <v>0</v>
      </c>
      <c r="AO43">
        <v>1.1574780000000002</v>
      </c>
      <c r="AP43">
        <v>3.1886652</v>
      </c>
      <c r="AQ43">
        <v>0</v>
      </c>
      <c r="AR43">
        <v>1.6824959999999998</v>
      </c>
      <c r="AS43">
        <v>6.2527586399999988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20.353295514326312</v>
      </c>
      <c r="BB43">
        <f t="shared" si="0"/>
        <v>523.85245990001818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39.997727158670379</v>
      </c>
      <c r="L44">
        <v>0</v>
      </c>
      <c r="M44">
        <v>0</v>
      </c>
      <c r="N44">
        <v>30.000452001721907</v>
      </c>
      <c r="O44">
        <v>50.384375701013447</v>
      </c>
      <c r="P44">
        <v>61.333887295644686</v>
      </c>
      <c r="Q44">
        <v>0</v>
      </c>
      <c r="R44">
        <v>3.0014987852015471</v>
      </c>
      <c r="S44">
        <v>2.0037707375478928</v>
      </c>
      <c r="T44">
        <v>0</v>
      </c>
      <c r="U44">
        <v>275.80511115728245</v>
      </c>
      <c r="V44">
        <v>3.8022024798810814</v>
      </c>
      <c r="W44">
        <v>11.786695568487017</v>
      </c>
      <c r="X44">
        <v>37.469766438894126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0.33545329999999995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13.05241695</v>
      </c>
      <c r="AL44">
        <v>2.9509999999999996</v>
      </c>
      <c r="AM44">
        <v>0</v>
      </c>
      <c r="AN44">
        <v>0</v>
      </c>
      <c r="AO44">
        <v>1.1574780000000002</v>
      </c>
      <c r="AP44">
        <v>3.1886652</v>
      </c>
      <c r="AQ44">
        <v>0</v>
      </c>
      <c r="AR44">
        <v>1.6824959999999998</v>
      </c>
      <c r="AS44">
        <v>6.2527586399999988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20.353295514326312</v>
      </c>
      <c r="BB44">
        <f t="shared" si="0"/>
        <v>523.85245990001818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82.515641503040598</v>
      </c>
      <c r="L45">
        <v>0</v>
      </c>
      <c r="M45">
        <v>0</v>
      </c>
      <c r="N45">
        <v>30.000452001721907</v>
      </c>
      <c r="O45">
        <v>50.384375701013447</v>
      </c>
      <c r="P45">
        <v>61.333887295644686</v>
      </c>
      <c r="Q45">
        <v>0</v>
      </c>
      <c r="R45">
        <v>3.0167641359665751</v>
      </c>
      <c r="S45">
        <v>2.0046950670498083</v>
      </c>
      <c r="T45">
        <v>0</v>
      </c>
      <c r="U45">
        <v>275.80511115728245</v>
      </c>
      <c r="V45">
        <v>3.7076760449037782</v>
      </c>
      <c r="W45">
        <v>11.786695568487017</v>
      </c>
      <c r="X45">
        <v>37.469766438894126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0.33545329999999995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13.05241695</v>
      </c>
      <c r="AL45">
        <v>2.9509999999999996</v>
      </c>
      <c r="AM45">
        <v>0</v>
      </c>
      <c r="AN45">
        <v>0</v>
      </c>
      <c r="AO45">
        <v>1.1574780000000002</v>
      </c>
      <c r="AP45">
        <v>3.1886652</v>
      </c>
      <c r="AQ45">
        <v>0</v>
      </c>
      <c r="AR45">
        <v>1.6824959999999998</v>
      </c>
      <c r="AS45">
        <v>5.1252119999999994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21.898365221410508</v>
      </c>
      <c r="BB45">
        <f t="shared" si="0"/>
        <v>563.61942114259386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82.515641503040598</v>
      </c>
      <c r="L46">
        <v>0</v>
      </c>
      <c r="M46">
        <v>0</v>
      </c>
      <c r="N46">
        <v>30.000452001721907</v>
      </c>
      <c r="O46">
        <v>50.384375701013447</v>
      </c>
      <c r="P46">
        <v>61.333887295644686</v>
      </c>
      <c r="Q46">
        <v>0</v>
      </c>
      <c r="R46">
        <v>5.1950403274787975</v>
      </c>
      <c r="S46">
        <v>6.2406963541666665</v>
      </c>
      <c r="T46">
        <v>0</v>
      </c>
      <c r="U46">
        <v>275.80511115728245</v>
      </c>
      <c r="V46">
        <v>3.7076760449037782</v>
      </c>
      <c r="W46">
        <v>11.786695568487017</v>
      </c>
      <c r="X46">
        <v>37.469766438894126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0.33545329999999995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13.05241695</v>
      </c>
      <c r="AL46">
        <v>2.9509999999999996</v>
      </c>
      <c r="AM46">
        <v>0</v>
      </c>
      <c r="AN46">
        <v>0</v>
      </c>
      <c r="AO46">
        <v>1.1574780000000002</v>
      </c>
      <c r="AP46">
        <v>3.1886652</v>
      </c>
      <c r="AQ46">
        <v>0</v>
      </c>
      <c r="AR46">
        <v>1.6824959999999998</v>
      </c>
      <c r="AS46">
        <v>5.1252119999999994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22.138259174962371</v>
      </c>
      <c r="BB46">
        <f t="shared" si="0"/>
        <v>569.79380466767111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82.515641503040598</v>
      </c>
      <c r="L47">
        <v>0</v>
      </c>
      <c r="M47">
        <v>0</v>
      </c>
      <c r="N47">
        <v>30.000452001721907</v>
      </c>
      <c r="O47">
        <v>50.384375701013447</v>
      </c>
      <c r="P47">
        <v>61.333887295644686</v>
      </c>
      <c r="Q47">
        <v>0</v>
      </c>
      <c r="R47">
        <v>5.1950403274787975</v>
      </c>
      <c r="S47">
        <v>6.2406963541666665</v>
      </c>
      <c r="T47">
        <v>0</v>
      </c>
      <c r="U47">
        <v>275.80511115728245</v>
      </c>
      <c r="V47">
        <v>3.8022024798810814</v>
      </c>
      <c r="W47">
        <v>11.786695568487017</v>
      </c>
      <c r="X47">
        <v>37.469766438894126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0.33545329999999995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13.05241695</v>
      </c>
      <c r="AL47">
        <v>2.9509999999999996</v>
      </c>
      <c r="AM47">
        <v>0</v>
      </c>
      <c r="AN47">
        <v>0</v>
      </c>
      <c r="AO47">
        <v>1.1574780000000002</v>
      </c>
      <c r="AP47">
        <v>2.1149309999999999</v>
      </c>
      <c r="AQ47">
        <v>0</v>
      </c>
      <c r="AR47">
        <v>0.84124799999999988</v>
      </c>
      <c r="AS47">
        <v>5.1252119999999994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22.070174128727977</v>
      </c>
      <c r="BB47">
        <f t="shared" si="0"/>
        <v>568.04143394888274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82.515641503040598</v>
      </c>
      <c r="L48">
        <v>0</v>
      </c>
      <c r="M48">
        <v>0</v>
      </c>
      <c r="N48">
        <v>30.000452001721907</v>
      </c>
      <c r="O48">
        <v>50.384375701013447</v>
      </c>
      <c r="P48">
        <v>61.333887295644686</v>
      </c>
      <c r="Q48">
        <v>0</v>
      </c>
      <c r="R48">
        <v>5.1950403274787975</v>
      </c>
      <c r="S48">
        <v>6.2406963541666665</v>
      </c>
      <c r="T48">
        <v>0</v>
      </c>
      <c r="U48">
        <v>275.80511115728245</v>
      </c>
      <c r="V48">
        <v>3.8022024798810814</v>
      </c>
      <c r="W48">
        <v>11.786695568487017</v>
      </c>
      <c r="X48">
        <v>37.469766438894126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0.33545329999999995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13.05241695</v>
      </c>
      <c r="AL48">
        <v>2.9509999999999996</v>
      </c>
      <c r="AM48">
        <v>0</v>
      </c>
      <c r="AN48">
        <v>0</v>
      </c>
      <c r="AO48">
        <v>1.1574780000000002</v>
      </c>
      <c r="AP48">
        <v>2.1149309999999999</v>
      </c>
      <c r="AQ48">
        <v>0</v>
      </c>
      <c r="AR48">
        <v>0.84124799999999988</v>
      </c>
      <c r="AS48">
        <v>5.1252119999999994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22.070174128727977</v>
      </c>
      <c r="BB48">
        <f t="shared" si="0"/>
        <v>568.04143394888274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82.515641503040598</v>
      </c>
      <c r="L49">
        <v>0</v>
      </c>
      <c r="M49">
        <v>0</v>
      </c>
      <c r="N49">
        <v>30.000452001721907</v>
      </c>
      <c r="O49">
        <v>50.384375701013447</v>
      </c>
      <c r="P49">
        <v>61.333887295644686</v>
      </c>
      <c r="Q49">
        <v>0</v>
      </c>
      <c r="R49">
        <v>5.1950403274787975</v>
      </c>
      <c r="S49">
        <v>6.2406963541666665</v>
      </c>
      <c r="T49">
        <v>0</v>
      </c>
      <c r="U49">
        <v>275.80511115728245</v>
      </c>
      <c r="V49">
        <v>3.8022024798810814</v>
      </c>
      <c r="W49">
        <v>11.786695568487017</v>
      </c>
      <c r="X49">
        <v>37.469766438894126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2.3146277699999995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13.05241695</v>
      </c>
      <c r="AL49">
        <v>2.9509999999999996</v>
      </c>
      <c r="AM49">
        <v>0</v>
      </c>
      <c r="AN49">
        <v>0</v>
      </c>
      <c r="AO49">
        <v>1.1574780000000002</v>
      </c>
      <c r="AP49">
        <v>2.1149309999999999</v>
      </c>
      <c r="AQ49">
        <v>0</v>
      </c>
      <c r="AR49">
        <v>0.84124799999999988</v>
      </c>
      <c r="AS49">
        <v>4.0318334399999989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22.103303116327975</v>
      </c>
      <c r="BB49">
        <f t="shared" si="0"/>
        <v>568.89410087128272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65.072565920826165</v>
      </c>
      <c r="L50">
        <v>0</v>
      </c>
      <c r="M50">
        <v>0</v>
      </c>
      <c r="N50">
        <v>30.000452001721907</v>
      </c>
      <c r="O50">
        <v>50.384375701013447</v>
      </c>
      <c r="P50">
        <v>61.333887295644686</v>
      </c>
      <c r="Q50">
        <v>0</v>
      </c>
      <c r="R50">
        <v>5.1950403274787975</v>
      </c>
      <c r="S50">
        <v>6.2406963541666665</v>
      </c>
      <c r="T50">
        <v>0</v>
      </c>
      <c r="U50">
        <v>275.80511115728245</v>
      </c>
      <c r="V50">
        <v>3.8022024798810814</v>
      </c>
      <c r="W50">
        <v>11.786695568487017</v>
      </c>
      <c r="X50">
        <v>37.469766438894126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2.3146277699999995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13.05241695</v>
      </c>
      <c r="AL50">
        <v>2.9509999999999996</v>
      </c>
      <c r="AM50">
        <v>0</v>
      </c>
      <c r="AN50">
        <v>0</v>
      </c>
      <c r="AO50">
        <v>1.1574780000000002</v>
      </c>
      <c r="AP50">
        <v>2.1149309999999999</v>
      </c>
      <c r="AQ50">
        <v>0</v>
      </c>
      <c r="AR50">
        <v>0.84124799999999988</v>
      </c>
      <c r="AS50">
        <v>4.0318334399999989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21.450932180943756</v>
      </c>
      <c r="BB50">
        <f t="shared" si="0"/>
        <v>552.10339622445258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40.037773589314376</v>
      </c>
      <c r="L51">
        <v>0</v>
      </c>
      <c r="M51">
        <v>0</v>
      </c>
      <c r="N51">
        <v>30.000452001721907</v>
      </c>
      <c r="O51">
        <v>50.384375701013447</v>
      </c>
      <c r="P51">
        <v>61.333887295644686</v>
      </c>
      <c r="Q51">
        <v>0</v>
      </c>
      <c r="R51">
        <v>3.0167641359665751</v>
      </c>
      <c r="S51">
        <v>2.0046950670498083</v>
      </c>
      <c r="T51">
        <v>0</v>
      </c>
      <c r="U51">
        <v>275.80511115728245</v>
      </c>
      <c r="V51">
        <v>3.8018660764419741</v>
      </c>
      <c r="W51">
        <v>11.786695568487017</v>
      </c>
      <c r="X51">
        <v>37.469766438894126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2.3146277699999995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13.05241695</v>
      </c>
      <c r="AL51">
        <v>2.9509999999999996</v>
      </c>
      <c r="AM51">
        <v>0</v>
      </c>
      <c r="AN51">
        <v>0</v>
      </c>
      <c r="AO51">
        <v>1.1574780000000002</v>
      </c>
      <c r="AP51">
        <v>2.1149309999999999</v>
      </c>
      <c r="AQ51">
        <v>0</v>
      </c>
      <c r="AR51">
        <v>0.84124799999999988</v>
      </c>
      <c r="AS51">
        <v>5.4668927999999992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20.3283955937586</v>
      </c>
      <c r="BB51">
        <f t="shared" si="0"/>
        <v>523.21158595805764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40.037773589314376</v>
      </c>
      <c r="L52">
        <v>0</v>
      </c>
      <c r="M52">
        <v>0</v>
      </c>
      <c r="N52">
        <v>30.000452001721907</v>
      </c>
      <c r="O52">
        <v>50.384375701013447</v>
      </c>
      <c r="P52">
        <v>61.333887295644686</v>
      </c>
      <c r="Q52">
        <v>0</v>
      </c>
      <c r="R52">
        <v>3.0167641359665751</v>
      </c>
      <c r="S52">
        <v>2.0046950670498083</v>
      </c>
      <c r="T52">
        <v>0</v>
      </c>
      <c r="U52">
        <v>275.80511115728245</v>
      </c>
      <c r="V52">
        <v>3.8018660764419741</v>
      </c>
      <c r="W52">
        <v>11.786695568487017</v>
      </c>
      <c r="X52">
        <v>37.469766438894126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2.3146277699999995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13.05241695</v>
      </c>
      <c r="AL52">
        <v>2.9509999999999996</v>
      </c>
      <c r="AM52">
        <v>0</v>
      </c>
      <c r="AN52">
        <v>0</v>
      </c>
      <c r="AO52">
        <v>1.1574780000000002</v>
      </c>
      <c r="AP52">
        <v>2.1149309999999999</v>
      </c>
      <c r="AQ52">
        <v>0</v>
      </c>
      <c r="AR52">
        <v>13.459967999999996</v>
      </c>
      <c r="AS52">
        <v>5.4668927999999992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20.800335721758596</v>
      </c>
      <c r="BB52">
        <f t="shared" si="0"/>
        <v>535.35836583005766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40.037773589314376</v>
      </c>
      <c r="L53">
        <v>0</v>
      </c>
      <c r="M53">
        <v>0</v>
      </c>
      <c r="N53">
        <v>30.000452001721907</v>
      </c>
      <c r="O53">
        <v>50.384375701013447</v>
      </c>
      <c r="P53">
        <v>61.333887295644686</v>
      </c>
      <c r="Q53">
        <v>0</v>
      </c>
      <c r="R53">
        <v>3.0167641359665751</v>
      </c>
      <c r="S53">
        <v>2.0046950670498083</v>
      </c>
      <c r="T53">
        <v>0</v>
      </c>
      <c r="U53">
        <v>262.27924371493873</v>
      </c>
      <c r="V53">
        <v>5.2669851981404134</v>
      </c>
      <c r="W53">
        <v>11.786695568487017</v>
      </c>
      <c r="X53">
        <v>37.469766438894126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2.3146277699999995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13.05241695</v>
      </c>
      <c r="AL53">
        <v>2.9509999999999996</v>
      </c>
      <c r="AM53">
        <v>0</v>
      </c>
      <c r="AN53">
        <v>0</v>
      </c>
      <c r="AO53">
        <v>1.1574780000000002</v>
      </c>
      <c r="AP53">
        <v>3.1886652</v>
      </c>
      <c r="AQ53">
        <v>0</v>
      </c>
      <c r="AR53">
        <v>13.459967999999996</v>
      </c>
      <c r="AS53">
        <v>5.4668927999999992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20.389421276100126</v>
      </c>
      <c r="BB53">
        <f t="shared" si="0"/>
        <v>524.78226615507083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40.037773589314376</v>
      </c>
      <c r="L54">
        <v>0</v>
      </c>
      <c r="M54">
        <v>0</v>
      </c>
      <c r="N54">
        <v>30.000452001721907</v>
      </c>
      <c r="O54">
        <v>50.384375701013447</v>
      </c>
      <c r="P54">
        <v>61.333887295644686</v>
      </c>
      <c r="Q54">
        <v>0</v>
      </c>
      <c r="R54">
        <v>3.0167641359665751</v>
      </c>
      <c r="S54">
        <v>2.0046950670498083</v>
      </c>
      <c r="T54">
        <v>0</v>
      </c>
      <c r="U54">
        <v>262.27924371493873</v>
      </c>
      <c r="V54">
        <v>5.2669851981404134</v>
      </c>
      <c r="W54">
        <v>11.786695568487017</v>
      </c>
      <c r="X54">
        <v>37.469766438894126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2.3146277699999995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13.05241695</v>
      </c>
      <c r="AL54">
        <v>5.9019999999999992</v>
      </c>
      <c r="AM54">
        <v>0</v>
      </c>
      <c r="AN54">
        <v>0</v>
      </c>
      <c r="AO54">
        <v>1.1574780000000002</v>
      </c>
      <c r="AP54">
        <v>3.1886652</v>
      </c>
      <c r="AQ54">
        <v>0</v>
      </c>
      <c r="AR54">
        <v>0.84124799999999988</v>
      </c>
      <c r="AS54">
        <v>5.4668927999999992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20.027848548100124</v>
      </c>
      <c r="BB54">
        <f t="shared" si="0"/>
        <v>515.47611888307085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40.037773589314376</v>
      </c>
      <c r="L55">
        <v>0</v>
      </c>
      <c r="M55">
        <v>0</v>
      </c>
      <c r="N55">
        <v>30.000452001721907</v>
      </c>
      <c r="O55">
        <v>50.384375701013447</v>
      </c>
      <c r="P55">
        <v>61.333887295644686</v>
      </c>
      <c r="Q55">
        <v>0</v>
      </c>
      <c r="R55">
        <v>3.0167641359665751</v>
      </c>
      <c r="S55">
        <v>2.0046950670498083</v>
      </c>
      <c r="T55">
        <v>0</v>
      </c>
      <c r="U55">
        <v>217.83433683853463</v>
      </c>
      <c r="V55">
        <v>5.0644090141831301E-3</v>
      </c>
      <c r="W55">
        <v>11.786695568487017</v>
      </c>
      <c r="X55">
        <v>37.469766438894126</v>
      </c>
      <c r="Y55">
        <v>0</v>
      </c>
      <c r="Z55">
        <v>1.6646652</v>
      </c>
      <c r="AA55">
        <v>0</v>
      </c>
      <c r="AB55">
        <v>0</v>
      </c>
      <c r="AC55">
        <v>0</v>
      </c>
      <c r="AD55">
        <v>2.3146277699999995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13.05241695</v>
      </c>
      <c r="AL55">
        <v>17.706000000000003</v>
      </c>
      <c r="AM55">
        <v>0</v>
      </c>
      <c r="AN55">
        <v>0</v>
      </c>
      <c r="AO55">
        <v>2.0909279999999995</v>
      </c>
      <c r="AP55">
        <v>2.1149309999999999</v>
      </c>
      <c r="AQ55">
        <v>0</v>
      </c>
      <c r="AR55">
        <v>0.84124799999999988</v>
      </c>
      <c r="AS55">
        <v>5.4668927999999992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18.66729466579638</v>
      </c>
      <c r="BB55">
        <f t="shared" si="0"/>
        <v>480.45822609984447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40.037773589314376</v>
      </c>
      <c r="L56">
        <v>0</v>
      </c>
      <c r="M56">
        <v>0</v>
      </c>
      <c r="N56">
        <v>30.000452001721907</v>
      </c>
      <c r="O56">
        <v>50.384375701013447</v>
      </c>
      <c r="P56">
        <v>61.333887295644686</v>
      </c>
      <c r="Q56">
        <v>0</v>
      </c>
      <c r="R56">
        <v>3.0167641359665751</v>
      </c>
      <c r="S56">
        <v>2.0046950670498083</v>
      </c>
      <c r="T56">
        <v>0</v>
      </c>
      <c r="U56">
        <v>217.83433683853463</v>
      </c>
      <c r="V56">
        <v>5.0644090141831301E-3</v>
      </c>
      <c r="W56">
        <v>11.786695568487017</v>
      </c>
      <c r="X56">
        <v>37.469766438894126</v>
      </c>
      <c r="Y56">
        <v>0</v>
      </c>
      <c r="Z56">
        <v>1.6646652</v>
      </c>
      <c r="AA56">
        <v>0</v>
      </c>
      <c r="AB56">
        <v>0</v>
      </c>
      <c r="AC56">
        <v>0</v>
      </c>
      <c r="AD56">
        <v>2.3146277699999995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13.05241695</v>
      </c>
      <c r="AL56">
        <v>17.706000000000003</v>
      </c>
      <c r="AM56">
        <v>0</v>
      </c>
      <c r="AN56">
        <v>0</v>
      </c>
      <c r="AO56">
        <v>2.0909279999999995</v>
      </c>
      <c r="AP56">
        <v>2.1149309999999999</v>
      </c>
      <c r="AQ56">
        <v>0</v>
      </c>
      <c r="AR56">
        <v>0.84124799999999988</v>
      </c>
      <c r="AS56">
        <v>5.4668927999999992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18.66729466579638</v>
      </c>
      <c r="BB56">
        <f t="shared" si="0"/>
        <v>480.45822609984447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40.037773589314376</v>
      </c>
      <c r="L57">
        <v>0</v>
      </c>
      <c r="M57">
        <v>0</v>
      </c>
      <c r="N57">
        <v>30.000452001721907</v>
      </c>
      <c r="O57">
        <v>50.384375701013447</v>
      </c>
      <c r="P57">
        <v>61.333887295644686</v>
      </c>
      <c r="Q57">
        <v>0</v>
      </c>
      <c r="R57">
        <v>3.0167641359665751</v>
      </c>
      <c r="S57">
        <v>2.0046950670498083</v>
      </c>
      <c r="T57">
        <v>0</v>
      </c>
      <c r="U57">
        <v>217.83433683853463</v>
      </c>
      <c r="V57">
        <v>5.0644090141831301E-3</v>
      </c>
      <c r="W57">
        <v>11.786695568487017</v>
      </c>
      <c r="X57">
        <v>37.469766438894126</v>
      </c>
      <c r="Y57">
        <v>0</v>
      </c>
      <c r="Z57">
        <v>1.6646652</v>
      </c>
      <c r="AA57">
        <v>0</v>
      </c>
      <c r="AB57">
        <v>0</v>
      </c>
      <c r="AC57">
        <v>0</v>
      </c>
      <c r="AD57">
        <v>2.3146277699999995</v>
      </c>
      <c r="AE57">
        <v>3.9106391999999994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13.05241695</v>
      </c>
      <c r="AL57">
        <v>17.706000000000003</v>
      </c>
      <c r="AM57">
        <v>0</v>
      </c>
      <c r="AN57">
        <v>0</v>
      </c>
      <c r="AO57">
        <v>2.3149560000000005</v>
      </c>
      <c r="AP57">
        <v>2.1149309999999999</v>
      </c>
      <c r="AQ57">
        <v>0</v>
      </c>
      <c r="AR57">
        <v>1.40208</v>
      </c>
      <c r="AS57">
        <v>5.4668927999999992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18.842906236596374</v>
      </c>
      <c r="BB57">
        <f t="shared" si="0"/>
        <v>484.97811372904442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40.037773589314376</v>
      </c>
      <c r="L58">
        <v>0</v>
      </c>
      <c r="M58">
        <v>0</v>
      </c>
      <c r="N58">
        <v>30.000452001721907</v>
      </c>
      <c r="O58">
        <v>50.384375701013447</v>
      </c>
      <c r="P58">
        <v>61.333887295644686</v>
      </c>
      <c r="Q58">
        <v>0</v>
      </c>
      <c r="R58">
        <v>3.0167641359665751</v>
      </c>
      <c r="S58">
        <v>2.0046950670498083</v>
      </c>
      <c r="T58">
        <v>0</v>
      </c>
      <c r="U58">
        <v>217.83433683853463</v>
      </c>
      <c r="V58">
        <v>5.0644090141831301E-3</v>
      </c>
      <c r="W58">
        <v>11.786695568487017</v>
      </c>
      <c r="X58">
        <v>37.469766438894126</v>
      </c>
      <c r="Y58">
        <v>0</v>
      </c>
      <c r="Z58">
        <v>1.6646652</v>
      </c>
      <c r="AA58">
        <v>0</v>
      </c>
      <c r="AB58">
        <v>0</v>
      </c>
      <c r="AC58">
        <v>0</v>
      </c>
      <c r="AD58">
        <v>2.3146277699999995</v>
      </c>
      <c r="AE58">
        <v>3.9106391999999994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13.05241695</v>
      </c>
      <c r="AL58">
        <v>17.706000000000003</v>
      </c>
      <c r="AM58">
        <v>0</v>
      </c>
      <c r="AN58">
        <v>0</v>
      </c>
      <c r="AO58">
        <v>2.3149560000000005</v>
      </c>
      <c r="AP58">
        <v>2.1149309999999999</v>
      </c>
      <c r="AQ58">
        <v>0</v>
      </c>
      <c r="AR58">
        <v>1.40208</v>
      </c>
      <c r="AS58">
        <v>5.4668927999999992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18.842906236596374</v>
      </c>
      <c r="BB58">
        <f t="shared" si="0"/>
        <v>484.97811372904442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82.515641503040598</v>
      </c>
      <c r="L59">
        <v>0</v>
      </c>
      <c r="M59">
        <v>0</v>
      </c>
      <c r="N59">
        <v>29.869906987841944</v>
      </c>
      <c r="O59">
        <v>50.384375701013447</v>
      </c>
      <c r="P59">
        <v>61.333887295644686</v>
      </c>
      <c r="Q59">
        <v>0</v>
      </c>
      <c r="R59">
        <v>3.0167641359665751</v>
      </c>
      <c r="S59">
        <v>2.0046950670498083</v>
      </c>
      <c r="T59">
        <v>0</v>
      </c>
      <c r="U59">
        <v>217.83433683853463</v>
      </c>
      <c r="V59">
        <v>5.2050645024196349</v>
      </c>
      <c r="W59">
        <v>11.786695568487017</v>
      </c>
      <c r="X59">
        <v>37.469766438894126</v>
      </c>
      <c r="Y59">
        <v>0</v>
      </c>
      <c r="Z59">
        <v>1.6646652</v>
      </c>
      <c r="AA59">
        <v>0</v>
      </c>
      <c r="AB59">
        <v>0</v>
      </c>
      <c r="AC59">
        <v>0</v>
      </c>
      <c r="AD59">
        <v>2.3146277699999995</v>
      </c>
      <c r="AE59">
        <v>3.9106391999999994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13.05241695</v>
      </c>
      <c r="AL59">
        <v>17.706000000000003</v>
      </c>
      <c r="AM59">
        <v>0</v>
      </c>
      <c r="AN59">
        <v>0</v>
      </c>
      <c r="AO59">
        <v>2.3149560000000005</v>
      </c>
      <c r="AP59">
        <v>2.1149309999999999</v>
      </c>
      <c r="AQ59">
        <v>0</v>
      </c>
      <c r="AR59">
        <v>1.40208</v>
      </c>
      <c r="AS59">
        <v>5.4668927999999992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20.621176103507256</v>
      </c>
      <c r="BB59">
        <f t="shared" si="0"/>
        <v>530.7471668553851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82.515641503040598</v>
      </c>
      <c r="L60">
        <v>0</v>
      </c>
      <c r="M60">
        <v>0</v>
      </c>
      <c r="N60">
        <v>29.869906987841944</v>
      </c>
      <c r="O60">
        <v>50.384375701013447</v>
      </c>
      <c r="P60">
        <v>61.333887295644686</v>
      </c>
      <c r="Q60">
        <v>0</v>
      </c>
      <c r="R60">
        <v>3.0167641359665751</v>
      </c>
      <c r="S60">
        <v>2.0046950670498083</v>
      </c>
      <c r="T60">
        <v>0</v>
      </c>
      <c r="U60">
        <v>217.83433683853463</v>
      </c>
      <c r="V60">
        <v>5.2669851981404134</v>
      </c>
      <c r="W60">
        <v>11.786695568487017</v>
      </c>
      <c r="X60">
        <v>37.469766438894126</v>
      </c>
      <c r="Y60">
        <v>0</v>
      </c>
      <c r="Z60">
        <v>1.6646652</v>
      </c>
      <c r="AA60">
        <v>0</v>
      </c>
      <c r="AB60">
        <v>0</v>
      </c>
      <c r="AC60">
        <v>0</v>
      </c>
      <c r="AD60">
        <v>2.3146277699999995</v>
      </c>
      <c r="AE60">
        <v>3.9106391999999994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13.05241695</v>
      </c>
      <c r="AL60">
        <v>17.706000000000003</v>
      </c>
      <c r="AM60">
        <v>0</v>
      </c>
      <c r="AN60">
        <v>0</v>
      </c>
      <c r="AO60">
        <v>2.3149560000000005</v>
      </c>
      <c r="AP60">
        <v>2.1149309999999999</v>
      </c>
      <c r="AQ60">
        <v>0</v>
      </c>
      <c r="AR60">
        <v>1.40208</v>
      </c>
      <c r="AS60">
        <v>5.4668927999999992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20.623491799228031</v>
      </c>
      <c r="BB60">
        <f t="shared" si="0"/>
        <v>530.80677185538502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82.515641503040598</v>
      </c>
      <c r="L61">
        <v>0</v>
      </c>
      <c r="M61">
        <v>0</v>
      </c>
      <c r="N61">
        <v>30.000452001721907</v>
      </c>
      <c r="O61">
        <v>50.384375701013447</v>
      </c>
      <c r="P61">
        <v>61.333887295644686</v>
      </c>
      <c r="Q61">
        <v>0</v>
      </c>
      <c r="R61">
        <v>3.0167641359665751</v>
      </c>
      <c r="S61">
        <v>2.0046950670498083</v>
      </c>
      <c r="T61">
        <v>0</v>
      </c>
      <c r="U61">
        <v>217.83433683853463</v>
      </c>
      <c r="V61">
        <v>5.2669851981404134</v>
      </c>
      <c r="W61">
        <v>11.786695568487017</v>
      </c>
      <c r="X61">
        <v>37.469766438894126</v>
      </c>
      <c r="Y61">
        <v>0</v>
      </c>
      <c r="Z61">
        <v>1.6646652</v>
      </c>
      <c r="AA61">
        <v>0</v>
      </c>
      <c r="AB61">
        <v>0</v>
      </c>
      <c r="AC61">
        <v>0</v>
      </c>
      <c r="AD61">
        <v>2.3146277699999995</v>
      </c>
      <c r="AE61">
        <v>3.9106391999999994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13.05241695</v>
      </c>
      <c r="AL61">
        <v>5.9019999999999992</v>
      </c>
      <c r="AM61">
        <v>0</v>
      </c>
      <c r="AN61">
        <v>0</v>
      </c>
      <c r="AO61">
        <v>2.3149560000000005</v>
      </c>
      <c r="AP61">
        <v>2.1149309999999999</v>
      </c>
      <c r="AQ61">
        <v>0</v>
      </c>
      <c r="AR61">
        <v>1.40208</v>
      </c>
      <c r="AS61">
        <v>5.4668927999999992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20.186904586314217</v>
      </c>
      <c r="BB61">
        <f t="shared" si="0"/>
        <v>519.56990408217894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82.515641503040598</v>
      </c>
      <c r="L62">
        <v>0</v>
      </c>
      <c r="M62">
        <v>0</v>
      </c>
      <c r="N62">
        <v>30.000452001721907</v>
      </c>
      <c r="O62">
        <v>50.384375701013447</v>
      </c>
      <c r="P62">
        <v>61.333887295644686</v>
      </c>
      <c r="Q62">
        <v>0</v>
      </c>
      <c r="R62">
        <v>3.0167641359665751</v>
      </c>
      <c r="S62">
        <v>2.0046950670498083</v>
      </c>
      <c r="T62">
        <v>0</v>
      </c>
      <c r="U62">
        <v>217.83433683853463</v>
      </c>
      <c r="V62">
        <v>5.2669851981404134</v>
      </c>
      <c r="W62">
        <v>11.786695568487017</v>
      </c>
      <c r="X62">
        <v>37.469766438894126</v>
      </c>
      <c r="Y62">
        <v>0</v>
      </c>
      <c r="Z62">
        <v>1.6646652</v>
      </c>
      <c r="AA62">
        <v>0</v>
      </c>
      <c r="AB62">
        <v>0</v>
      </c>
      <c r="AC62">
        <v>0</v>
      </c>
      <c r="AD62">
        <v>2.3146277699999995</v>
      </c>
      <c r="AE62">
        <v>3.9106391999999994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13.05241695</v>
      </c>
      <c r="AL62">
        <v>2.9509999999999996</v>
      </c>
      <c r="AM62">
        <v>0</v>
      </c>
      <c r="AN62">
        <v>0</v>
      </c>
      <c r="AO62">
        <v>2.3149560000000005</v>
      </c>
      <c r="AP62">
        <v>2.1149309999999999</v>
      </c>
      <c r="AQ62">
        <v>0</v>
      </c>
      <c r="AR62">
        <v>1.40208</v>
      </c>
      <c r="AS62">
        <v>5.4668927999999992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20.076537186314216</v>
      </c>
      <c r="BB62">
        <f t="shared" si="0"/>
        <v>516.72927148217889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82.515641503040598</v>
      </c>
      <c r="L63">
        <v>0</v>
      </c>
      <c r="M63">
        <v>0</v>
      </c>
      <c r="N63">
        <v>30.000452001721907</v>
      </c>
      <c r="O63">
        <v>50.384375701013447</v>
      </c>
      <c r="P63">
        <v>61.333887295644686</v>
      </c>
      <c r="Q63">
        <v>0</v>
      </c>
      <c r="R63">
        <v>5.1950403274787975</v>
      </c>
      <c r="S63">
        <v>6.2406963541666665</v>
      </c>
      <c r="T63">
        <v>0</v>
      </c>
      <c r="U63">
        <v>217.83433683853463</v>
      </c>
      <c r="V63">
        <v>3.937300796402877</v>
      </c>
      <c r="W63">
        <v>11.786695568487017</v>
      </c>
      <c r="X63">
        <v>37.469766438894126</v>
      </c>
      <c r="Y63">
        <v>0</v>
      </c>
      <c r="Z63">
        <v>1.6646652</v>
      </c>
      <c r="AA63">
        <v>0</v>
      </c>
      <c r="AB63">
        <v>0</v>
      </c>
      <c r="AC63">
        <v>0</v>
      </c>
      <c r="AD63">
        <v>2.3146277699999995</v>
      </c>
      <c r="AE63">
        <v>3.9106391999999994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13.05241695</v>
      </c>
      <c r="AL63">
        <v>2.9509999999999996</v>
      </c>
      <c r="AM63">
        <v>0</v>
      </c>
      <c r="AN63">
        <v>0</v>
      </c>
      <c r="AO63">
        <v>2.3149560000000005</v>
      </c>
      <c r="AP63">
        <v>2.1149309999999999</v>
      </c>
      <c r="AQ63">
        <v>0</v>
      </c>
      <c r="AR63">
        <v>1.40208</v>
      </c>
      <c r="AS63">
        <v>4.0318334399999989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20.213029818531417</v>
      </c>
      <c r="BB63">
        <f t="shared" si="0"/>
        <v>520.24231256685334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82.089600981461288</v>
      </c>
      <c r="L64">
        <v>0</v>
      </c>
      <c r="M64">
        <v>0</v>
      </c>
      <c r="N64">
        <v>30.000452001721907</v>
      </c>
      <c r="O64">
        <v>50.384375701013447</v>
      </c>
      <c r="P64">
        <v>61.333887295644686</v>
      </c>
      <c r="Q64">
        <v>0</v>
      </c>
      <c r="R64">
        <v>5.1950403274787975</v>
      </c>
      <c r="S64">
        <v>6.2406963541666665</v>
      </c>
      <c r="T64">
        <v>0</v>
      </c>
      <c r="U64">
        <v>217.83433683853463</v>
      </c>
      <c r="V64">
        <v>3.937300796402877</v>
      </c>
      <c r="W64">
        <v>11.786695568487017</v>
      </c>
      <c r="X64">
        <v>37.469766438894126</v>
      </c>
      <c r="Y64">
        <v>0</v>
      </c>
      <c r="Z64">
        <v>1.6646652</v>
      </c>
      <c r="AA64">
        <v>0</v>
      </c>
      <c r="AB64">
        <v>0</v>
      </c>
      <c r="AC64">
        <v>0</v>
      </c>
      <c r="AD64">
        <v>2.3146277699999995</v>
      </c>
      <c r="AE64">
        <v>3.9106391999999994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13.05241695</v>
      </c>
      <c r="AL64">
        <v>2.9509999999999996</v>
      </c>
      <c r="AM64">
        <v>0</v>
      </c>
      <c r="AN64">
        <v>0</v>
      </c>
      <c r="AO64">
        <v>2.3149560000000005</v>
      </c>
      <c r="AP64">
        <v>2.1149309999999999</v>
      </c>
      <c r="AQ64">
        <v>0</v>
      </c>
      <c r="AR64">
        <v>1.40208</v>
      </c>
      <c r="AS64">
        <v>4.0318334399999989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20.197095989649547</v>
      </c>
      <c r="BB64">
        <f t="shared" si="0"/>
        <v>519.83220587415587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82.089600981461288</v>
      </c>
      <c r="L65">
        <v>0</v>
      </c>
      <c r="M65">
        <v>0</v>
      </c>
      <c r="N65">
        <v>30.000452001721907</v>
      </c>
      <c r="O65">
        <v>50.384375701013447</v>
      </c>
      <c r="P65">
        <v>61.333887295644686</v>
      </c>
      <c r="Q65">
        <v>0</v>
      </c>
      <c r="R65">
        <v>5.1950403274787975</v>
      </c>
      <c r="S65">
        <v>6.2406963541666665</v>
      </c>
      <c r="T65">
        <v>0</v>
      </c>
      <c r="U65">
        <v>217.83433683853463</v>
      </c>
      <c r="V65">
        <v>3.6256165665235507</v>
      </c>
      <c r="W65">
        <v>11.786695568487017</v>
      </c>
      <c r="X65">
        <v>37.469766438894126</v>
      </c>
      <c r="Y65">
        <v>0</v>
      </c>
      <c r="Z65">
        <v>1.6646652</v>
      </c>
      <c r="AA65">
        <v>0</v>
      </c>
      <c r="AB65">
        <v>0</v>
      </c>
      <c r="AC65">
        <v>2.4576389040000004</v>
      </c>
      <c r="AD65">
        <v>2.3146277699999995</v>
      </c>
      <c r="AE65">
        <v>7.8212783999999997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13.05241695</v>
      </c>
      <c r="AL65">
        <v>2.9509999999999996</v>
      </c>
      <c r="AM65">
        <v>0</v>
      </c>
      <c r="AN65">
        <v>0</v>
      </c>
      <c r="AO65">
        <v>2.3149560000000005</v>
      </c>
      <c r="AP65">
        <v>2.1149309999999999</v>
      </c>
      <c r="AQ65">
        <v>0</v>
      </c>
      <c r="AR65">
        <v>1.40208</v>
      </c>
      <c r="AS65">
        <v>4.0318334399999989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20.423631110167349</v>
      </c>
      <c r="BB65">
        <f t="shared" si="0"/>
        <v>525.66226462775876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82.089600981461288</v>
      </c>
      <c r="L66">
        <v>0</v>
      </c>
      <c r="M66">
        <v>0</v>
      </c>
      <c r="N66">
        <v>30.000452001721907</v>
      </c>
      <c r="O66">
        <v>50.384375701013447</v>
      </c>
      <c r="P66">
        <v>61.333887295644686</v>
      </c>
      <c r="Q66">
        <v>0</v>
      </c>
      <c r="R66">
        <v>5.1950403274787975</v>
      </c>
      <c r="S66">
        <v>6.2406963541666665</v>
      </c>
      <c r="T66">
        <v>0</v>
      </c>
      <c r="U66">
        <v>217.83433683853463</v>
      </c>
      <c r="V66">
        <v>3.6256165665235507</v>
      </c>
      <c r="W66">
        <v>11.786695568487017</v>
      </c>
      <c r="X66">
        <v>37.469766438894126</v>
      </c>
      <c r="Y66">
        <v>0</v>
      </c>
      <c r="Z66">
        <v>1.6646652</v>
      </c>
      <c r="AA66">
        <v>0</v>
      </c>
      <c r="AB66">
        <v>0</v>
      </c>
      <c r="AC66">
        <v>2.4576389040000004</v>
      </c>
      <c r="AD66">
        <v>4.6292555399999991</v>
      </c>
      <c r="AE66">
        <v>7.8212783999999997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13.05241695</v>
      </c>
      <c r="AL66">
        <v>2.9509999999999996</v>
      </c>
      <c r="AM66">
        <v>0</v>
      </c>
      <c r="AN66">
        <v>0</v>
      </c>
      <c r="AO66">
        <v>2.3149560000000005</v>
      </c>
      <c r="AP66">
        <v>2.1149309999999999</v>
      </c>
      <c r="AQ66">
        <v>0</v>
      </c>
      <c r="AR66">
        <v>13.459967999999996</v>
      </c>
      <c r="AS66">
        <v>4.0318334399999989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20.961163235867353</v>
      </c>
      <c r="BB66">
        <f t="shared" si="0"/>
        <v>539.49724827205875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82.089600981461288</v>
      </c>
      <c r="L67">
        <v>0</v>
      </c>
      <c r="M67">
        <v>0</v>
      </c>
      <c r="N67">
        <v>30.000452001721907</v>
      </c>
      <c r="O67">
        <v>50.384375701013447</v>
      </c>
      <c r="P67">
        <v>61.333887295644686</v>
      </c>
      <c r="Q67">
        <v>0</v>
      </c>
      <c r="R67">
        <v>5.1950403274787975</v>
      </c>
      <c r="S67">
        <v>6.2406963541666665</v>
      </c>
      <c r="T67">
        <v>0</v>
      </c>
      <c r="U67">
        <v>217.83433683853463</v>
      </c>
      <c r="V67">
        <v>3.635985742480806</v>
      </c>
      <c r="W67">
        <v>11.786695568487017</v>
      </c>
      <c r="X67">
        <v>37.469766438894126</v>
      </c>
      <c r="Y67">
        <v>0</v>
      </c>
      <c r="Z67">
        <v>0</v>
      </c>
      <c r="AA67">
        <v>0</v>
      </c>
      <c r="AB67">
        <v>0</v>
      </c>
      <c r="AC67">
        <v>2.4576389040000004</v>
      </c>
      <c r="AD67">
        <v>4.6292555399999991</v>
      </c>
      <c r="AE67">
        <v>7.8212783999999997</v>
      </c>
      <c r="AF67">
        <v>0</v>
      </c>
      <c r="AG67">
        <v>0</v>
      </c>
      <c r="AH67">
        <v>5.9401746300000013</v>
      </c>
      <c r="AI67">
        <v>0</v>
      </c>
      <c r="AJ67">
        <v>0</v>
      </c>
      <c r="AK67">
        <v>13.05241695</v>
      </c>
      <c r="AL67">
        <v>2.9509999999999996</v>
      </c>
      <c r="AM67">
        <v>0</v>
      </c>
      <c r="AN67">
        <v>0</v>
      </c>
      <c r="AO67">
        <v>2.3149560000000005</v>
      </c>
      <c r="AP67">
        <v>2.1149309999999999</v>
      </c>
      <c r="AQ67">
        <v>0</v>
      </c>
      <c r="AR67">
        <v>1.121664</v>
      </c>
      <c r="AS67">
        <v>4.0318334399999989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20.659983708324607</v>
      </c>
      <c r="BB67">
        <f t="shared" si="0"/>
        <v>531.74600240555878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82.089600981461288</v>
      </c>
      <c r="L68">
        <v>0</v>
      </c>
      <c r="M68">
        <v>0</v>
      </c>
      <c r="N68">
        <v>30.000452001721907</v>
      </c>
      <c r="O68">
        <v>50.384375701013447</v>
      </c>
      <c r="P68">
        <v>61.333887295644686</v>
      </c>
      <c r="Q68">
        <v>0</v>
      </c>
      <c r="R68">
        <v>5.1950403274787975</v>
      </c>
      <c r="S68">
        <v>6.2406963541666665</v>
      </c>
      <c r="T68">
        <v>0</v>
      </c>
      <c r="U68">
        <v>217.83433683853463</v>
      </c>
      <c r="V68">
        <v>3.635985742480806</v>
      </c>
      <c r="W68">
        <v>11.786695568487017</v>
      </c>
      <c r="X68">
        <v>37.469766438894126</v>
      </c>
      <c r="Y68">
        <v>0</v>
      </c>
      <c r="Z68">
        <v>0</v>
      </c>
      <c r="AA68">
        <v>0</v>
      </c>
      <c r="AB68">
        <v>0</v>
      </c>
      <c r="AC68">
        <v>2.4576389040000004</v>
      </c>
      <c r="AD68">
        <v>4.6292555399999991</v>
      </c>
      <c r="AE68">
        <v>7.8212783999999997</v>
      </c>
      <c r="AF68">
        <v>0</v>
      </c>
      <c r="AG68">
        <v>0</v>
      </c>
      <c r="AH68">
        <v>11.880349260000001</v>
      </c>
      <c r="AI68">
        <v>0</v>
      </c>
      <c r="AJ68">
        <v>0</v>
      </c>
      <c r="AK68">
        <v>13.05241695</v>
      </c>
      <c r="AL68">
        <v>2.9509999999999996</v>
      </c>
      <c r="AM68">
        <v>0</v>
      </c>
      <c r="AN68">
        <v>0</v>
      </c>
      <c r="AO68">
        <v>2.3149560000000005</v>
      </c>
      <c r="AP68">
        <v>2.1149309999999999</v>
      </c>
      <c r="AQ68">
        <v>0</v>
      </c>
      <c r="AR68">
        <v>0.84124799999999988</v>
      </c>
      <c r="AS68">
        <v>4.0318334399999989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20.871659017524607</v>
      </c>
      <c r="BB68">
        <f t="shared" ref="BB68:BB99" si="1">SUM(B68:AZ68)-BA68</f>
        <v>537.19408572635871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82.089600981461288</v>
      </c>
      <c r="L69">
        <v>0</v>
      </c>
      <c r="M69">
        <v>0</v>
      </c>
      <c r="N69">
        <v>30.000452001721907</v>
      </c>
      <c r="O69">
        <v>50.384375701013447</v>
      </c>
      <c r="P69">
        <v>61.333887295644686</v>
      </c>
      <c r="Q69">
        <v>0</v>
      </c>
      <c r="R69">
        <v>5.3811312745098041</v>
      </c>
      <c r="S69">
        <v>6.6975885826771648</v>
      </c>
      <c r="T69">
        <v>0</v>
      </c>
      <c r="U69">
        <v>217.83433683853463</v>
      </c>
      <c r="V69">
        <v>3.635985742480806</v>
      </c>
      <c r="W69">
        <v>11.786695568487017</v>
      </c>
      <c r="X69">
        <v>37.469766438894126</v>
      </c>
      <c r="Y69">
        <v>0</v>
      </c>
      <c r="Z69">
        <v>0</v>
      </c>
      <c r="AA69">
        <v>0</v>
      </c>
      <c r="AB69">
        <v>0</v>
      </c>
      <c r="AC69">
        <v>2.4576389040000004</v>
      </c>
      <c r="AD69">
        <v>4.6292555399999991</v>
      </c>
      <c r="AE69">
        <v>7.8212783999999997</v>
      </c>
      <c r="AF69">
        <v>0</v>
      </c>
      <c r="AG69">
        <v>0</v>
      </c>
      <c r="AH69">
        <v>11.880349260000001</v>
      </c>
      <c r="AI69">
        <v>0</v>
      </c>
      <c r="AJ69">
        <v>0</v>
      </c>
      <c r="AK69">
        <v>13.05241695</v>
      </c>
      <c r="AL69">
        <v>2.9509999999999996</v>
      </c>
      <c r="AM69">
        <v>0</v>
      </c>
      <c r="AN69">
        <v>0</v>
      </c>
      <c r="AO69">
        <v>2.3149560000000005</v>
      </c>
      <c r="AP69">
        <v>2.1149309999999999</v>
      </c>
      <c r="AQ69">
        <v>0</v>
      </c>
      <c r="AR69">
        <v>13.459967999999996</v>
      </c>
      <c r="AS69">
        <v>3.4168079999999992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21.344644926613228</v>
      </c>
      <c r="BB69">
        <f t="shared" si="1"/>
        <v>549.3677775528115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82.089600981461288</v>
      </c>
      <c r="L70">
        <v>0</v>
      </c>
      <c r="M70">
        <v>0</v>
      </c>
      <c r="N70">
        <v>30.000452001721907</v>
      </c>
      <c r="O70">
        <v>50.384375701013447</v>
      </c>
      <c r="P70">
        <v>61.333887295644686</v>
      </c>
      <c r="Q70">
        <v>0</v>
      </c>
      <c r="R70">
        <v>5.3811312745098041</v>
      </c>
      <c r="S70">
        <v>6.6975885826771648</v>
      </c>
      <c r="T70">
        <v>0</v>
      </c>
      <c r="U70">
        <v>217.83433683853463</v>
      </c>
      <c r="V70">
        <v>3.635985742480806</v>
      </c>
      <c r="W70">
        <v>11.786695568487017</v>
      </c>
      <c r="X70">
        <v>37.469766438894126</v>
      </c>
      <c r="Y70">
        <v>0</v>
      </c>
      <c r="Z70">
        <v>0</v>
      </c>
      <c r="AA70">
        <v>0</v>
      </c>
      <c r="AB70">
        <v>0</v>
      </c>
      <c r="AC70">
        <v>2.4576389040000004</v>
      </c>
      <c r="AD70">
        <v>4.6292555399999991</v>
      </c>
      <c r="AE70">
        <v>7.8212783999999997</v>
      </c>
      <c r="AF70">
        <v>0</v>
      </c>
      <c r="AG70">
        <v>0</v>
      </c>
      <c r="AH70">
        <v>17.820523890000004</v>
      </c>
      <c r="AI70">
        <v>0</v>
      </c>
      <c r="AJ70">
        <v>0</v>
      </c>
      <c r="AK70">
        <v>13.05241695</v>
      </c>
      <c r="AL70">
        <v>2.9509999999999996</v>
      </c>
      <c r="AM70">
        <v>0</v>
      </c>
      <c r="AN70">
        <v>0</v>
      </c>
      <c r="AO70">
        <v>2.3149560000000005</v>
      </c>
      <c r="AP70">
        <v>2.1149309999999999</v>
      </c>
      <c r="AQ70">
        <v>0</v>
      </c>
      <c r="AR70">
        <v>0.84124799999999988</v>
      </c>
      <c r="AS70">
        <v>3.4168079999999992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21.09486726511323</v>
      </c>
      <c r="BB70">
        <f t="shared" si="1"/>
        <v>542.9390098443115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82.089600981461288</v>
      </c>
      <c r="L71">
        <v>0</v>
      </c>
      <c r="M71">
        <v>0</v>
      </c>
      <c r="N71">
        <v>30.000452001721907</v>
      </c>
      <c r="O71">
        <v>50.384375701013447</v>
      </c>
      <c r="P71">
        <v>61.333887295644686</v>
      </c>
      <c r="Q71">
        <v>0</v>
      </c>
      <c r="R71">
        <v>5.3811312745098041</v>
      </c>
      <c r="S71">
        <v>6.6975885826771648</v>
      </c>
      <c r="T71">
        <v>0</v>
      </c>
      <c r="U71">
        <v>217.83433683853463</v>
      </c>
      <c r="V71">
        <v>2.7256440582879304</v>
      </c>
      <c r="W71">
        <v>11.786695568487017</v>
      </c>
      <c r="X71">
        <v>37.469766438894126</v>
      </c>
      <c r="Y71">
        <v>0</v>
      </c>
      <c r="Z71">
        <v>0</v>
      </c>
      <c r="AA71">
        <v>0</v>
      </c>
      <c r="AB71">
        <v>0</v>
      </c>
      <c r="AC71">
        <v>2.4576389040000004</v>
      </c>
      <c r="AD71">
        <v>4.6292555399999991</v>
      </c>
      <c r="AE71">
        <v>9.1248248000000007</v>
      </c>
      <c r="AF71">
        <v>0</v>
      </c>
      <c r="AG71">
        <v>0</v>
      </c>
      <c r="AH71">
        <v>17.820523890000004</v>
      </c>
      <c r="AI71">
        <v>0</v>
      </c>
      <c r="AJ71">
        <v>0</v>
      </c>
      <c r="AK71">
        <v>13.05241695</v>
      </c>
      <c r="AL71">
        <v>2.9509999999999996</v>
      </c>
      <c r="AM71">
        <v>0</v>
      </c>
      <c r="AN71">
        <v>0</v>
      </c>
      <c r="AO71">
        <v>2.3149560000000005</v>
      </c>
      <c r="AP71">
        <v>2.1149309999999999</v>
      </c>
      <c r="AQ71">
        <v>0</v>
      </c>
      <c r="AR71">
        <v>0.84124799999999988</v>
      </c>
      <c r="AS71">
        <v>4.0318334399999989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21.13257525192035</v>
      </c>
      <c r="BB71">
        <f t="shared" si="1"/>
        <v>543.9095320133116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82.089600981461288</v>
      </c>
      <c r="L72">
        <v>0</v>
      </c>
      <c r="M72">
        <v>0</v>
      </c>
      <c r="N72">
        <v>30.000452001721907</v>
      </c>
      <c r="O72">
        <v>50.384375701013447</v>
      </c>
      <c r="P72">
        <v>61.333887295644686</v>
      </c>
      <c r="Q72">
        <v>0</v>
      </c>
      <c r="R72">
        <v>5.3811312745098041</v>
      </c>
      <c r="S72">
        <v>6.6975885826771648</v>
      </c>
      <c r="T72">
        <v>0</v>
      </c>
      <c r="U72">
        <v>217.83433683853463</v>
      </c>
      <c r="V72">
        <v>2.7256440582879304</v>
      </c>
      <c r="W72">
        <v>11.786695568487017</v>
      </c>
      <c r="X72">
        <v>37.469766438894126</v>
      </c>
      <c r="Y72">
        <v>0</v>
      </c>
      <c r="Z72">
        <v>0</v>
      </c>
      <c r="AA72">
        <v>3.551682</v>
      </c>
      <c r="AB72">
        <v>0</v>
      </c>
      <c r="AC72">
        <v>2.4576389040000004</v>
      </c>
      <c r="AD72">
        <v>4.6292555399999991</v>
      </c>
      <c r="AE72">
        <v>12.557062471200004</v>
      </c>
      <c r="AF72">
        <v>0</v>
      </c>
      <c r="AG72">
        <v>0</v>
      </c>
      <c r="AH72">
        <v>23.760698520000002</v>
      </c>
      <c r="AI72">
        <v>0</v>
      </c>
      <c r="AJ72">
        <v>0</v>
      </c>
      <c r="AK72">
        <v>13.05241695</v>
      </c>
      <c r="AL72">
        <v>2.9509999999999996</v>
      </c>
      <c r="AM72">
        <v>0</v>
      </c>
      <c r="AN72">
        <v>0</v>
      </c>
      <c r="AO72">
        <v>2.3149560000000005</v>
      </c>
      <c r="AP72">
        <v>2.1149309999999999</v>
      </c>
      <c r="AQ72">
        <v>0</v>
      </c>
      <c r="AR72">
        <v>0.84124799999999988</v>
      </c>
      <c r="AS72">
        <v>4.0318334399999989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21.615936139620345</v>
      </c>
      <c r="BB72">
        <f t="shared" si="1"/>
        <v>556.35026542681157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82.089600981461288</v>
      </c>
      <c r="L73">
        <v>0</v>
      </c>
      <c r="M73">
        <v>0</v>
      </c>
      <c r="N73">
        <v>30.000452001721907</v>
      </c>
      <c r="O73">
        <v>50.384375701013447</v>
      </c>
      <c r="P73">
        <v>61.333887295644686</v>
      </c>
      <c r="Q73">
        <v>0</v>
      </c>
      <c r="R73">
        <v>5.3811312745098041</v>
      </c>
      <c r="S73">
        <v>6.6975885826771648</v>
      </c>
      <c r="T73">
        <v>0</v>
      </c>
      <c r="U73">
        <v>217.83433683853463</v>
      </c>
      <c r="V73">
        <v>2.7256440582879304</v>
      </c>
      <c r="W73">
        <v>11.786695568487017</v>
      </c>
      <c r="X73">
        <v>37.469766438894126</v>
      </c>
      <c r="Y73">
        <v>0</v>
      </c>
      <c r="Z73">
        <v>0</v>
      </c>
      <c r="AA73">
        <v>3.551682</v>
      </c>
      <c r="AB73">
        <v>0</v>
      </c>
      <c r="AC73">
        <v>4.915277807999999</v>
      </c>
      <c r="AD73">
        <v>6.9438833100000004</v>
      </c>
      <c r="AE73">
        <v>12.557062471200004</v>
      </c>
      <c r="AF73">
        <v>0</v>
      </c>
      <c r="AG73">
        <v>0</v>
      </c>
      <c r="AH73">
        <v>29.700873150000003</v>
      </c>
      <c r="AI73">
        <v>0</v>
      </c>
      <c r="AJ73">
        <v>0</v>
      </c>
      <c r="AK73">
        <v>13.05241695</v>
      </c>
      <c r="AL73">
        <v>5.9019999999999992</v>
      </c>
      <c r="AM73">
        <v>0</v>
      </c>
      <c r="AN73">
        <v>0</v>
      </c>
      <c r="AO73">
        <v>2.3149560000000005</v>
      </c>
      <c r="AP73">
        <v>2.1149309999999999</v>
      </c>
      <c r="AQ73">
        <v>0</v>
      </c>
      <c r="AR73">
        <v>13.459967999999996</v>
      </c>
      <c r="AS73">
        <v>4.0318334399999989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22.598889037720348</v>
      </c>
      <c r="BB73">
        <f t="shared" si="1"/>
        <v>581.64947383271169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82.089600981461288</v>
      </c>
      <c r="L74">
        <v>0</v>
      </c>
      <c r="M74">
        <v>0</v>
      </c>
      <c r="N74">
        <v>30.000452001721907</v>
      </c>
      <c r="O74">
        <v>50.384375701013447</v>
      </c>
      <c r="P74">
        <v>61.333887295644686</v>
      </c>
      <c r="Q74">
        <v>0</v>
      </c>
      <c r="R74">
        <v>5.3811312745098041</v>
      </c>
      <c r="S74">
        <v>6.6975885826771648</v>
      </c>
      <c r="T74">
        <v>0</v>
      </c>
      <c r="U74">
        <v>217.83433683853463</v>
      </c>
      <c r="V74">
        <v>2.7256440582879304</v>
      </c>
      <c r="W74">
        <v>11.786695568487017</v>
      </c>
      <c r="X74">
        <v>37.469766438894126</v>
      </c>
      <c r="Y74">
        <v>0</v>
      </c>
      <c r="Z74">
        <v>0</v>
      </c>
      <c r="AA74">
        <v>7.1234300000000008</v>
      </c>
      <c r="AB74">
        <v>3.3189071999999995</v>
      </c>
      <c r="AC74">
        <v>4.915277807999999</v>
      </c>
      <c r="AD74">
        <v>6.9438833100000004</v>
      </c>
      <c r="AE74">
        <v>12.557062471200004</v>
      </c>
      <c r="AF74">
        <v>0</v>
      </c>
      <c r="AG74">
        <v>0</v>
      </c>
      <c r="AH74">
        <v>29.700873150000003</v>
      </c>
      <c r="AI74">
        <v>0.64654859999999992</v>
      </c>
      <c r="AJ74">
        <v>0</v>
      </c>
      <c r="AK74">
        <v>13.05241695</v>
      </c>
      <c r="AL74">
        <v>17.706000000000003</v>
      </c>
      <c r="AM74">
        <v>1.3406374080000003</v>
      </c>
      <c r="AN74">
        <v>0</v>
      </c>
      <c r="AO74">
        <v>2.3149560000000005</v>
      </c>
      <c r="AP74">
        <v>2.1149309999999999</v>
      </c>
      <c r="AQ74">
        <v>0</v>
      </c>
      <c r="AR74">
        <v>13.459967999999996</v>
      </c>
      <c r="AS74">
        <v>4.0318334399999989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23.372389787320358</v>
      </c>
      <c r="BB74">
        <f t="shared" si="1"/>
        <v>601.55781429111164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82.089600981461288</v>
      </c>
      <c r="L75">
        <v>0</v>
      </c>
      <c r="M75">
        <v>0</v>
      </c>
      <c r="N75">
        <v>30.000452001721907</v>
      </c>
      <c r="O75">
        <v>50.384375701013447</v>
      </c>
      <c r="P75">
        <v>61.333887295644686</v>
      </c>
      <c r="Q75">
        <v>0</v>
      </c>
      <c r="R75">
        <v>5.3811312745098041</v>
      </c>
      <c r="S75">
        <v>6.6975885826771648</v>
      </c>
      <c r="T75">
        <v>0</v>
      </c>
      <c r="U75">
        <v>217.83433683853463</v>
      </c>
      <c r="V75">
        <v>2.7256440582879304</v>
      </c>
      <c r="W75">
        <v>11.786695568487017</v>
      </c>
      <c r="X75">
        <v>37.469766438894126</v>
      </c>
      <c r="Y75">
        <v>0</v>
      </c>
      <c r="Z75">
        <v>1.6646652</v>
      </c>
      <c r="AA75">
        <v>7.1234300000000008</v>
      </c>
      <c r="AB75">
        <v>6.6716808000000016</v>
      </c>
      <c r="AC75">
        <v>4.915277807999999</v>
      </c>
      <c r="AD75">
        <v>9.279980091199997</v>
      </c>
      <c r="AE75">
        <v>12.557062471200004</v>
      </c>
      <c r="AF75">
        <v>0</v>
      </c>
      <c r="AG75">
        <v>0</v>
      </c>
      <c r="AH75">
        <v>29.700873150000003</v>
      </c>
      <c r="AI75">
        <v>1.2930972000000001</v>
      </c>
      <c r="AJ75">
        <v>0</v>
      </c>
      <c r="AK75">
        <v>13.05241695</v>
      </c>
      <c r="AL75">
        <v>17.706000000000003</v>
      </c>
      <c r="AM75">
        <v>2.6745039200000003</v>
      </c>
      <c r="AN75">
        <v>0</v>
      </c>
      <c r="AO75">
        <v>2.3149560000000005</v>
      </c>
      <c r="AP75">
        <v>2.1149309999999999</v>
      </c>
      <c r="AQ75">
        <v>0</v>
      </c>
      <c r="AR75">
        <v>0.84124799999999988</v>
      </c>
      <c r="AS75">
        <v>4.0318334399999989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23.249539632720357</v>
      </c>
      <c r="BB75">
        <f t="shared" si="1"/>
        <v>598.39589513891156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82.089600981461288</v>
      </c>
      <c r="L76">
        <v>0</v>
      </c>
      <c r="M76">
        <v>0</v>
      </c>
      <c r="N76">
        <v>30.000452001721907</v>
      </c>
      <c r="O76">
        <v>50.384375701013447</v>
      </c>
      <c r="P76">
        <v>61.333887295644686</v>
      </c>
      <c r="Q76">
        <v>0</v>
      </c>
      <c r="R76">
        <v>5.3811312745098041</v>
      </c>
      <c r="S76">
        <v>6.6975885826771648</v>
      </c>
      <c r="T76">
        <v>0</v>
      </c>
      <c r="U76">
        <v>217.83433683853463</v>
      </c>
      <c r="V76">
        <v>2.7256440582879304</v>
      </c>
      <c r="W76">
        <v>11.786695568487017</v>
      </c>
      <c r="X76">
        <v>37.469766438894126</v>
      </c>
      <c r="Y76">
        <v>0</v>
      </c>
      <c r="Z76">
        <v>4.9939955999999999</v>
      </c>
      <c r="AA76">
        <v>10.70561232</v>
      </c>
      <c r="AB76">
        <v>10.038000960000002</v>
      </c>
      <c r="AC76">
        <v>7.3729167120000003</v>
      </c>
      <c r="AD76">
        <v>9.279980091199997</v>
      </c>
      <c r="AE76">
        <v>12.557062471200004</v>
      </c>
      <c r="AF76">
        <v>0</v>
      </c>
      <c r="AG76">
        <v>0</v>
      </c>
      <c r="AH76">
        <v>35.641047780000008</v>
      </c>
      <c r="AI76">
        <v>8.4051317999999995</v>
      </c>
      <c r="AJ76">
        <v>0</v>
      </c>
      <c r="AK76">
        <v>13.05241695</v>
      </c>
      <c r="AL76">
        <v>17.706000000000003</v>
      </c>
      <c r="AM76">
        <v>3.9975369983999998</v>
      </c>
      <c r="AN76">
        <v>0</v>
      </c>
      <c r="AO76">
        <v>2.3149560000000005</v>
      </c>
      <c r="AP76">
        <v>2.1149309999999999</v>
      </c>
      <c r="AQ76">
        <v>0</v>
      </c>
      <c r="AR76">
        <v>0.84124799999999988</v>
      </c>
      <c r="AS76">
        <v>4.0318334399999989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24.263480244920352</v>
      </c>
      <c r="BB76">
        <f t="shared" si="1"/>
        <v>624.49266861911156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82.089600981461288</v>
      </c>
      <c r="L77">
        <v>0</v>
      </c>
      <c r="M77">
        <v>0</v>
      </c>
      <c r="N77">
        <v>30.000452001721907</v>
      </c>
      <c r="O77">
        <v>50.384375701013447</v>
      </c>
      <c r="P77">
        <v>61.333887295644686</v>
      </c>
      <c r="Q77">
        <v>0</v>
      </c>
      <c r="R77">
        <v>5.3811312745098041</v>
      </c>
      <c r="S77">
        <v>6.6975885826771648</v>
      </c>
      <c r="T77">
        <v>0</v>
      </c>
      <c r="U77">
        <v>217.83433683853463</v>
      </c>
      <c r="V77">
        <v>2.7256440582879304</v>
      </c>
      <c r="W77">
        <v>11.786695568487017</v>
      </c>
      <c r="X77">
        <v>37.469766438894126</v>
      </c>
      <c r="Y77">
        <v>0</v>
      </c>
      <c r="Z77">
        <v>4.9939955999999999</v>
      </c>
      <c r="AA77">
        <v>10.70561232</v>
      </c>
      <c r="AB77">
        <v>10.038000960000002</v>
      </c>
      <c r="AC77">
        <v>7.3729167120000003</v>
      </c>
      <c r="AD77">
        <v>9.279980091199997</v>
      </c>
      <c r="AE77">
        <v>12.557062471200004</v>
      </c>
      <c r="AF77">
        <v>0</v>
      </c>
      <c r="AG77">
        <v>0</v>
      </c>
      <c r="AH77">
        <v>35.641047780000008</v>
      </c>
      <c r="AI77">
        <v>8.4051317999999995</v>
      </c>
      <c r="AJ77">
        <v>0</v>
      </c>
      <c r="AK77">
        <v>13.05241695</v>
      </c>
      <c r="AL77">
        <v>17.706000000000003</v>
      </c>
      <c r="AM77">
        <v>3.9975369983999998</v>
      </c>
      <c r="AN77">
        <v>0</v>
      </c>
      <c r="AO77">
        <v>2.3149560000000005</v>
      </c>
      <c r="AP77">
        <v>2.1149309999999999</v>
      </c>
      <c r="AQ77">
        <v>0</v>
      </c>
      <c r="AR77">
        <v>0.84124799999999988</v>
      </c>
      <c r="AS77">
        <v>4.0318334399999989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24.263480244920352</v>
      </c>
      <c r="BB77">
        <f t="shared" si="1"/>
        <v>624.49266861911156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82.089600981461288</v>
      </c>
      <c r="L78">
        <v>0</v>
      </c>
      <c r="M78">
        <v>0</v>
      </c>
      <c r="N78">
        <v>30.000452001721907</v>
      </c>
      <c r="O78">
        <v>50.384375701013447</v>
      </c>
      <c r="P78">
        <v>61.333887295644686</v>
      </c>
      <c r="Q78">
        <v>0</v>
      </c>
      <c r="R78">
        <v>5.3811312745098041</v>
      </c>
      <c r="S78">
        <v>6.6975885826771648</v>
      </c>
      <c r="T78">
        <v>0</v>
      </c>
      <c r="U78">
        <v>217.83433683853463</v>
      </c>
      <c r="V78">
        <v>2.7256440582879304</v>
      </c>
      <c r="W78">
        <v>11.786695568487017</v>
      </c>
      <c r="X78">
        <v>37.469766438894126</v>
      </c>
      <c r="Y78">
        <v>0</v>
      </c>
      <c r="Z78">
        <v>4.9939955999999999</v>
      </c>
      <c r="AA78">
        <v>10.70561232</v>
      </c>
      <c r="AB78">
        <v>10.038000960000002</v>
      </c>
      <c r="AC78">
        <v>7.3729167120000003</v>
      </c>
      <c r="AD78">
        <v>9.279980091199997</v>
      </c>
      <c r="AE78">
        <v>12.557062471200004</v>
      </c>
      <c r="AF78">
        <v>0</v>
      </c>
      <c r="AG78">
        <v>0</v>
      </c>
      <c r="AH78">
        <v>35.641047780000008</v>
      </c>
      <c r="AI78">
        <v>8.4051317999999995</v>
      </c>
      <c r="AJ78">
        <v>0</v>
      </c>
      <c r="AK78">
        <v>13.05241695</v>
      </c>
      <c r="AL78">
        <v>17.706000000000003</v>
      </c>
      <c r="AM78">
        <v>3.9975369983999998</v>
      </c>
      <c r="AN78">
        <v>0</v>
      </c>
      <c r="AO78">
        <v>2.3149560000000005</v>
      </c>
      <c r="AP78">
        <v>2.1149309999999999</v>
      </c>
      <c r="AQ78">
        <v>0</v>
      </c>
      <c r="AR78">
        <v>0.84124799999999988</v>
      </c>
      <c r="AS78">
        <v>4.0318334399999989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24.263480244920352</v>
      </c>
      <c r="BB78">
        <f t="shared" si="1"/>
        <v>624.49266861911156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82.089600981461288</v>
      </c>
      <c r="L79">
        <v>0</v>
      </c>
      <c r="M79">
        <v>0</v>
      </c>
      <c r="N79">
        <v>30.000452001721907</v>
      </c>
      <c r="O79">
        <v>50.384375701013447</v>
      </c>
      <c r="P79">
        <v>61.333887295644686</v>
      </c>
      <c r="Q79">
        <v>0</v>
      </c>
      <c r="R79">
        <v>5.3811312745098041</v>
      </c>
      <c r="S79">
        <v>6.6975885826771648</v>
      </c>
      <c r="T79">
        <v>0</v>
      </c>
      <c r="U79">
        <v>217.83433683853463</v>
      </c>
      <c r="V79">
        <v>2.7256440582879304</v>
      </c>
      <c r="W79">
        <v>11.786695568487017</v>
      </c>
      <c r="X79">
        <v>37.469766438894126</v>
      </c>
      <c r="Y79">
        <v>0</v>
      </c>
      <c r="Z79">
        <v>4.9939955999999999</v>
      </c>
      <c r="AA79">
        <v>10.70561232</v>
      </c>
      <c r="AB79">
        <v>10.038000960000002</v>
      </c>
      <c r="AC79">
        <v>7.3729167120000003</v>
      </c>
      <c r="AD79">
        <v>9.279980091199997</v>
      </c>
      <c r="AE79">
        <v>12.557062471200004</v>
      </c>
      <c r="AF79">
        <v>0</v>
      </c>
      <c r="AG79">
        <v>0</v>
      </c>
      <c r="AH79">
        <v>35.641047780000008</v>
      </c>
      <c r="AI79">
        <v>8.4051317999999995</v>
      </c>
      <c r="AJ79">
        <v>0</v>
      </c>
      <c r="AK79">
        <v>13.05241695</v>
      </c>
      <c r="AL79">
        <v>17.706000000000003</v>
      </c>
      <c r="AM79">
        <v>3.9975369983999998</v>
      </c>
      <c r="AN79">
        <v>0</v>
      </c>
      <c r="AO79">
        <v>2.3149560000000005</v>
      </c>
      <c r="AP79">
        <v>2.1149309999999999</v>
      </c>
      <c r="AQ79">
        <v>0</v>
      </c>
      <c r="AR79">
        <v>13.459967999999996</v>
      </c>
      <c r="AS79">
        <v>4.0318334399999989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24.735420372920352</v>
      </c>
      <c r="BB79">
        <f t="shared" si="1"/>
        <v>636.63944849111169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82.089600981461288</v>
      </c>
      <c r="L80">
        <v>0</v>
      </c>
      <c r="M80">
        <v>0</v>
      </c>
      <c r="N80">
        <v>30.000452001721907</v>
      </c>
      <c r="O80">
        <v>50.384375701013447</v>
      </c>
      <c r="P80">
        <v>61.333887295644686</v>
      </c>
      <c r="Q80">
        <v>0</v>
      </c>
      <c r="R80">
        <v>5.3811312745098041</v>
      </c>
      <c r="S80">
        <v>6.6975885826771648</v>
      </c>
      <c r="T80">
        <v>0</v>
      </c>
      <c r="U80">
        <v>217.83433683853463</v>
      </c>
      <c r="V80">
        <v>2.7256440582879304</v>
      </c>
      <c r="W80">
        <v>11.786695568487017</v>
      </c>
      <c r="X80">
        <v>37.469766438894126</v>
      </c>
      <c r="Y80">
        <v>0</v>
      </c>
      <c r="Z80">
        <v>4.9939955999999999</v>
      </c>
      <c r="AA80">
        <v>10.70561232</v>
      </c>
      <c r="AB80">
        <v>10.038000960000002</v>
      </c>
      <c r="AC80">
        <v>7.3729167120000003</v>
      </c>
      <c r="AD80">
        <v>9.279980091199997</v>
      </c>
      <c r="AE80">
        <v>12.557062471200004</v>
      </c>
      <c r="AF80">
        <v>0</v>
      </c>
      <c r="AG80">
        <v>0</v>
      </c>
      <c r="AH80">
        <v>35.641047780000008</v>
      </c>
      <c r="AI80">
        <v>8.4051317999999995</v>
      </c>
      <c r="AJ80">
        <v>0</v>
      </c>
      <c r="AK80">
        <v>13.05241695</v>
      </c>
      <c r="AL80">
        <v>5.9019999999999992</v>
      </c>
      <c r="AM80">
        <v>3.9975369983999998</v>
      </c>
      <c r="AN80">
        <v>0</v>
      </c>
      <c r="AO80">
        <v>2.3149560000000005</v>
      </c>
      <c r="AP80">
        <v>2.1149309999999999</v>
      </c>
      <c r="AQ80">
        <v>0</v>
      </c>
      <c r="AR80">
        <v>13.459967999999996</v>
      </c>
      <c r="AS80">
        <v>4.0318334399999989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24.293950772920354</v>
      </c>
      <c r="BB80">
        <f t="shared" si="1"/>
        <v>625.27691809111172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82.089600981461288</v>
      </c>
      <c r="L81">
        <v>0</v>
      </c>
      <c r="M81">
        <v>0</v>
      </c>
      <c r="N81">
        <v>30.000452001721907</v>
      </c>
      <c r="O81">
        <v>50.384375701013447</v>
      </c>
      <c r="P81">
        <v>61.333887295644686</v>
      </c>
      <c r="Q81">
        <v>0</v>
      </c>
      <c r="R81">
        <v>5.3811312745098041</v>
      </c>
      <c r="S81">
        <v>6.6975885826771648</v>
      </c>
      <c r="T81">
        <v>0</v>
      </c>
      <c r="U81">
        <v>217.83433683853463</v>
      </c>
      <c r="V81">
        <v>2.7459433432250342</v>
      </c>
      <c r="W81">
        <v>11.786695568487017</v>
      </c>
      <c r="X81">
        <v>37.469766438894126</v>
      </c>
      <c r="Y81">
        <v>0</v>
      </c>
      <c r="Z81">
        <v>4.9939955999999999</v>
      </c>
      <c r="AA81">
        <v>10.70561232</v>
      </c>
      <c r="AB81">
        <v>10.038000960000002</v>
      </c>
      <c r="AC81">
        <v>7.3729167120000003</v>
      </c>
      <c r="AD81">
        <v>9.279980091199997</v>
      </c>
      <c r="AE81">
        <v>12.557062471200004</v>
      </c>
      <c r="AF81">
        <v>0</v>
      </c>
      <c r="AG81">
        <v>0</v>
      </c>
      <c r="AH81">
        <v>35.641047780000008</v>
      </c>
      <c r="AI81">
        <v>8.4051317999999995</v>
      </c>
      <c r="AJ81">
        <v>0</v>
      </c>
      <c r="AK81">
        <v>13.05241695</v>
      </c>
      <c r="AL81">
        <v>2.9509999999999996</v>
      </c>
      <c r="AM81">
        <v>3.9975369983999998</v>
      </c>
      <c r="AN81">
        <v>0</v>
      </c>
      <c r="AO81">
        <v>2.3149560000000005</v>
      </c>
      <c r="AP81">
        <v>2.1149309999999999</v>
      </c>
      <c r="AQ81">
        <v>0</v>
      </c>
      <c r="AR81">
        <v>1.40208</v>
      </c>
      <c r="AS81">
        <v>4.7835311999999988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23.761491077857464</v>
      </c>
      <c r="BB81">
        <f t="shared" si="1"/>
        <v>611.57248683111141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40.557756091990449</v>
      </c>
      <c r="L82">
        <v>0</v>
      </c>
      <c r="M82">
        <v>0</v>
      </c>
      <c r="N82">
        <v>30.000452001721907</v>
      </c>
      <c r="O82">
        <v>50.384375701013447</v>
      </c>
      <c r="P82">
        <v>61.333887295644686</v>
      </c>
      <c r="Q82">
        <v>0</v>
      </c>
      <c r="R82">
        <v>3.0167641359665751</v>
      </c>
      <c r="S82">
        <v>2.0046950670498083</v>
      </c>
      <c r="T82">
        <v>0</v>
      </c>
      <c r="U82">
        <v>217.83433683853463</v>
      </c>
      <c r="V82">
        <v>2.7459433432250342</v>
      </c>
      <c r="W82">
        <v>11.786695568487017</v>
      </c>
      <c r="X82">
        <v>37.469766438894126</v>
      </c>
      <c r="Y82">
        <v>0</v>
      </c>
      <c r="Z82">
        <v>4.9939955999999999</v>
      </c>
      <c r="AA82">
        <v>10.70561232</v>
      </c>
      <c r="AB82">
        <v>10.038000960000002</v>
      </c>
      <c r="AC82">
        <v>7.3729167120000003</v>
      </c>
      <c r="AD82">
        <v>9.279980091199997</v>
      </c>
      <c r="AE82">
        <v>12.557062471200004</v>
      </c>
      <c r="AF82">
        <v>0</v>
      </c>
      <c r="AG82">
        <v>0</v>
      </c>
      <c r="AH82">
        <v>35.641047780000008</v>
      </c>
      <c r="AI82">
        <v>0.64654859999999992</v>
      </c>
      <c r="AJ82">
        <v>0</v>
      </c>
      <c r="AK82">
        <v>13.05241695</v>
      </c>
      <c r="AL82">
        <v>2.9509999999999996</v>
      </c>
      <c r="AM82">
        <v>3.9975369983999998</v>
      </c>
      <c r="AN82">
        <v>0</v>
      </c>
      <c r="AO82">
        <v>2.3149560000000005</v>
      </c>
      <c r="AP82">
        <v>2.1149309999999999</v>
      </c>
      <c r="AQ82">
        <v>0</v>
      </c>
      <c r="AR82">
        <v>1.40208</v>
      </c>
      <c r="AS82">
        <v>4.7835311999999988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21.654087309627869</v>
      </c>
      <c r="BB82">
        <f t="shared" si="1"/>
        <v>557.33220185569962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82.515641503040598</v>
      </c>
      <c r="L83">
        <v>0</v>
      </c>
      <c r="M83">
        <v>0</v>
      </c>
      <c r="N83">
        <v>30.000452001721907</v>
      </c>
      <c r="O83">
        <v>50.384375701013447</v>
      </c>
      <c r="P83">
        <v>60.591334505905337</v>
      </c>
      <c r="Q83">
        <v>0</v>
      </c>
      <c r="R83">
        <v>5.3811312745098041</v>
      </c>
      <c r="S83">
        <v>6.6975885826771648</v>
      </c>
      <c r="T83">
        <v>0</v>
      </c>
      <c r="U83">
        <v>217.83433683853463</v>
      </c>
      <c r="V83">
        <v>3.8022607733812954</v>
      </c>
      <c r="W83">
        <v>11.786695568487017</v>
      </c>
      <c r="X83">
        <v>37.469766438894126</v>
      </c>
      <c r="Y83">
        <v>0</v>
      </c>
      <c r="Z83">
        <v>4.9939955999999999</v>
      </c>
      <c r="AA83">
        <v>10.70561232</v>
      </c>
      <c r="AB83">
        <v>10.038000960000002</v>
      </c>
      <c r="AC83">
        <v>7.3729167120000003</v>
      </c>
      <c r="AD83">
        <v>9.279980091199997</v>
      </c>
      <c r="AE83">
        <v>12.557062471200004</v>
      </c>
      <c r="AF83">
        <v>0</v>
      </c>
      <c r="AG83">
        <v>0</v>
      </c>
      <c r="AH83">
        <v>35.641047780000008</v>
      </c>
      <c r="AI83">
        <v>0</v>
      </c>
      <c r="AJ83">
        <v>0</v>
      </c>
      <c r="AK83">
        <v>13.05241695</v>
      </c>
      <c r="AL83">
        <v>2.9509999999999996</v>
      </c>
      <c r="AM83">
        <v>3.9975369983999998</v>
      </c>
      <c r="AN83">
        <v>0</v>
      </c>
      <c r="AO83">
        <v>2.3149560000000005</v>
      </c>
      <c r="AP83">
        <v>2.1149309999999999</v>
      </c>
      <c r="AQ83">
        <v>0</v>
      </c>
      <c r="AR83">
        <v>1.40208</v>
      </c>
      <c r="AS83">
        <v>4.7835311999999988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23.474807832978094</v>
      </c>
      <c r="BB83">
        <f t="shared" si="1"/>
        <v>604.1938434379872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82.515641503040598</v>
      </c>
      <c r="L84">
        <v>0</v>
      </c>
      <c r="M84">
        <v>0</v>
      </c>
      <c r="N84">
        <v>30.000452001721907</v>
      </c>
      <c r="O84">
        <v>50.384375701013447</v>
      </c>
      <c r="P84">
        <v>60.591334505905337</v>
      </c>
      <c r="Q84">
        <v>0</v>
      </c>
      <c r="R84">
        <v>5.3811312745098041</v>
      </c>
      <c r="S84">
        <v>6.6975885826771648</v>
      </c>
      <c r="T84">
        <v>0</v>
      </c>
      <c r="U84">
        <v>217.83433683853463</v>
      </c>
      <c r="V84">
        <v>3.8022607733812954</v>
      </c>
      <c r="W84">
        <v>11.786695568487017</v>
      </c>
      <c r="X84">
        <v>37.469766438894126</v>
      </c>
      <c r="Y84">
        <v>0</v>
      </c>
      <c r="Z84">
        <v>1.6646652</v>
      </c>
      <c r="AA84">
        <v>7.1234300000000008</v>
      </c>
      <c r="AB84">
        <v>6.6716808000000016</v>
      </c>
      <c r="AC84">
        <v>4.915277807999999</v>
      </c>
      <c r="AD84">
        <v>9.279980091199997</v>
      </c>
      <c r="AE84">
        <v>12.557062471200004</v>
      </c>
      <c r="AF84">
        <v>0</v>
      </c>
      <c r="AG84">
        <v>0</v>
      </c>
      <c r="AH84">
        <v>35.641047780000008</v>
      </c>
      <c r="AI84">
        <v>0</v>
      </c>
      <c r="AJ84">
        <v>0</v>
      </c>
      <c r="AK84">
        <v>13.05241695</v>
      </c>
      <c r="AL84">
        <v>2.9509999999999996</v>
      </c>
      <c r="AM84">
        <v>2.6812748160000006</v>
      </c>
      <c r="AN84">
        <v>0</v>
      </c>
      <c r="AO84">
        <v>2.3149560000000005</v>
      </c>
      <c r="AP84">
        <v>2.1149309999999999</v>
      </c>
      <c r="AQ84">
        <v>0</v>
      </c>
      <c r="AR84">
        <v>5.60832</v>
      </c>
      <c r="AS84">
        <v>4.7835311999999988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23.106586718978097</v>
      </c>
      <c r="BB84">
        <f t="shared" si="1"/>
        <v>594.71657058558731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82.515641503040598</v>
      </c>
      <c r="L85">
        <v>0</v>
      </c>
      <c r="M85">
        <v>0</v>
      </c>
      <c r="N85">
        <v>30.000452001721907</v>
      </c>
      <c r="O85">
        <v>50.384375701013447</v>
      </c>
      <c r="P85">
        <v>60.591334505905337</v>
      </c>
      <c r="Q85">
        <v>0</v>
      </c>
      <c r="R85">
        <v>5.3811312745098041</v>
      </c>
      <c r="S85">
        <v>6.6975885826771648</v>
      </c>
      <c r="T85">
        <v>0</v>
      </c>
      <c r="U85">
        <v>217.83433683853463</v>
      </c>
      <c r="V85">
        <v>3.7606481642223737</v>
      </c>
      <c r="W85">
        <v>11.786695568487017</v>
      </c>
      <c r="X85">
        <v>37.469766438894126</v>
      </c>
      <c r="Y85">
        <v>0</v>
      </c>
      <c r="Z85">
        <v>1.6646652</v>
      </c>
      <c r="AA85">
        <v>3.551682</v>
      </c>
      <c r="AB85">
        <v>6.6716808000000016</v>
      </c>
      <c r="AC85">
        <v>4.915277807999999</v>
      </c>
      <c r="AD85">
        <v>9.279980091199997</v>
      </c>
      <c r="AE85">
        <v>12.557062471200004</v>
      </c>
      <c r="AF85">
        <v>0</v>
      </c>
      <c r="AG85">
        <v>0</v>
      </c>
      <c r="AH85">
        <v>29.700873150000003</v>
      </c>
      <c r="AI85">
        <v>0</v>
      </c>
      <c r="AJ85">
        <v>0</v>
      </c>
      <c r="AK85">
        <v>13.05241695</v>
      </c>
      <c r="AL85">
        <v>2.9509999999999996</v>
      </c>
      <c r="AM85">
        <v>1.3406374080000003</v>
      </c>
      <c r="AN85">
        <v>0</v>
      </c>
      <c r="AO85">
        <v>2.3149560000000005</v>
      </c>
      <c r="AP85">
        <v>2.1149309999999999</v>
      </c>
      <c r="AQ85">
        <v>0</v>
      </c>
      <c r="AR85">
        <v>5.60832</v>
      </c>
      <c r="AS85">
        <v>4.7835311999999988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22.699144213963056</v>
      </c>
      <c r="BB85">
        <f t="shared" si="1"/>
        <v>584.22984044344332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82.515641503040598</v>
      </c>
      <c r="L86">
        <v>0</v>
      </c>
      <c r="M86">
        <v>0</v>
      </c>
      <c r="N86">
        <v>30.000452001721907</v>
      </c>
      <c r="O86">
        <v>50.384375701013447</v>
      </c>
      <c r="P86">
        <v>60.591334505905337</v>
      </c>
      <c r="Q86">
        <v>0</v>
      </c>
      <c r="R86">
        <v>5.3811312745098041</v>
      </c>
      <c r="S86">
        <v>6.6975885826771648</v>
      </c>
      <c r="T86">
        <v>0</v>
      </c>
      <c r="U86">
        <v>217.83433683853463</v>
      </c>
      <c r="V86">
        <v>3.7606481642223737</v>
      </c>
      <c r="W86">
        <v>11.786695568487017</v>
      </c>
      <c r="X86">
        <v>37.469766438894126</v>
      </c>
      <c r="Y86">
        <v>0</v>
      </c>
      <c r="Z86">
        <v>1.6646652</v>
      </c>
      <c r="AA86">
        <v>3.551682</v>
      </c>
      <c r="AB86">
        <v>3.3189071999999995</v>
      </c>
      <c r="AC86">
        <v>2.4576389040000004</v>
      </c>
      <c r="AD86">
        <v>9.279980091199997</v>
      </c>
      <c r="AE86">
        <v>12.557062471200004</v>
      </c>
      <c r="AF86">
        <v>0</v>
      </c>
      <c r="AG86">
        <v>0</v>
      </c>
      <c r="AH86">
        <v>29.700873150000003</v>
      </c>
      <c r="AI86">
        <v>0</v>
      </c>
      <c r="AJ86">
        <v>0</v>
      </c>
      <c r="AK86">
        <v>13.05241695</v>
      </c>
      <c r="AL86">
        <v>2.9509999999999996</v>
      </c>
      <c r="AM86">
        <v>0</v>
      </c>
      <c r="AN86">
        <v>0</v>
      </c>
      <c r="AO86">
        <v>2.3149560000000005</v>
      </c>
      <c r="AP86">
        <v>2.1149309999999999</v>
      </c>
      <c r="AQ86">
        <v>0</v>
      </c>
      <c r="AR86">
        <v>5.60832</v>
      </c>
      <c r="AS86">
        <v>4.7835311999999988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22.431694568863055</v>
      </c>
      <c r="BB86">
        <f t="shared" si="1"/>
        <v>577.34624017654323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82.515641503040598</v>
      </c>
      <c r="L87">
        <v>0</v>
      </c>
      <c r="M87">
        <v>0</v>
      </c>
      <c r="N87">
        <v>30.000452001721907</v>
      </c>
      <c r="O87">
        <v>50.384375701013447</v>
      </c>
      <c r="P87">
        <v>60.591334505905337</v>
      </c>
      <c r="Q87">
        <v>0</v>
      </c>
      <c r="R87">
        <v>5.3811312745098041</v>
      </c>
      <c r="S87">
        <v>6.6975885826771648</v>
      </c>
      <c r="T87">
        <v>0</v>
      </c>
      <c r="U87">
        <v>217.83433683853463</v>
      </c>
      <c r="V87">
        <v>4.5086257901524034</v>
      </c>
      <c r="W87">
        <v>11.786695568487017</v>
      </c>
      <c r="X87">
        <v>37.469766438894126</v>
      </c>
      <c r="Y87">
        <v>0</v>
      </c>
      <c r="Z87">
        <v>0</v>
      </c>
      <c r="AA87">
        <v>0</v>
      </c>
      <c r="AB87">
        <v>3.3189071999999995</v>
      </c>
      <c r="AC87">
        <v>2.4576389040000004</v>
      </c>
      <c r="AD87">
        <v>2.07981046</v>
      </c>
      <c r="AE87">
        <v>12.557062471200004</v>
      </c>
      <c r="AF87">
        <v>0</v>
      </c>
      <c r="AG87">
        <v>0</v>
      </c>
      <c r="AH87">
        <v>23.760698520000002</v>
      </c>
      <c r="AI87">
        <v>0</v>
      </c>
      <c r="AJ87">
        <v>0</v>
      </c>
      <c r="AK87">
        <v>13.05241695</v>
      </c>
      <c r="AL87">
        <v>5.9019999999999992</v>
      </c>
      <c r="AM87">
        <v>0</v>
      </c>
      <c r="AN87">
        <v>0</v>
      </c>
      <c r="AO87">
        <v>2.3149560000000005</v>
      </c>
      <c r="AP87">
        <v>1.9522439999999999</v>
      </c>
      <c r="AQ87">
        <v>0</v>
      </c>
      <c r="AR87">
        <v>5.60832</v>
      </c>
      <c r="AS87">
        <v>4.7835311999999988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21.877411631141857</v>
      </c>
      <c r="BB87">
        <f t="shared" si="1"/>
        <v>563.08012227899451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82.515641503040598</v>
      </c>
      <c r="L88">
        <v>0</v>
      </c>
      <c r="M88">
        <v>0</v>
      </c>
      <c r="N88">
        <v>30.000452001721907</v>
      </c>
      <c r="O88">
        <v>50.384375701013447</v>
      </c>
      <c r="P88">
        <v>60.591334505905337</v>
      </c>
      <c r="Q88">
        <v>0</v>
      </c>
      <c r="R88">
        <v>5.3811312745098041</v>
      </c>
      <c r="S88">
        <v>6.6975885826771648</v>
      </c>
      <c r="T88">
        <v>0</v>
      </c>
      <c r="U88">
        <v>217.83433683853463</v>
      </c>
      <c r="V88">
        <v>4.5086257901524034</v>
      </c>
      <c r="W88">
        <v>11.786695568487017</v>
      </c>
      <c r="X88">
        <v>37.469766438894126</v>
      </c>
      <c r="Y88">
        <v>0</v>
      </c>
      <c r="Z88">
        <v>0</v>
      </c>
      <c r="AA88">
        <v>0</v>
      </c>
      <c r="AB88">
        <v>3.3189071999999995</v>
      </c>
      <c r="AC88">
        <v>2.4576389040000004</v>
      </c>
      <c r="AD88">
        <v>2.07981046</v>
      </c>
      <c r="AE88">
        <v>12.557062471200004</v>
      </c>
      <c r="AF88">
        <v>0</v>
      </c>
      <c r="AG88">
        <v>0</v>
      </c>
      <c r="AH88">
        <v>17.820523890000004</v>
      </c>
      <c r="AI88">
        <v>0</v>
      </c>
      <c r="AJ88">
        <v>0</v>
      </c>
      <c r="AK88">
        <v>13.05241695</v>
      </c>
      <c r="AL88">
        <v>5.9019999999999992</v>
      </c>
      <c r="AM88">
        <v>0</v>
      </c>
      <c r="AN88">
        <v>0</v>
      </c>
      <c r="AO88">
        <v>2.3149560000000005</v>
      </c>
      <c r="AP88">
        <v>1.9522439999999999</v>
      </c>
      <c r="AQ88">
        <v>0</v>
      </c>
      <c r="AR88">
        <v>5.60832</v>
      </c>
      <c r="AS88">
        <v>4.7835311999999988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21.655249164641862</v>
      </c>
      <c r="BB88">
        <f t="shared" si="1"/>
        <v>557.36211011549449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82.515641503040598</v>
      </c>
      <c r="L89">
        <v>0</v>
      </c>
      <c r="M89">
        <v>0</v>
      </c>
      <c r="N89">
        <v>30.000452001721907</v>
      </c>
      <c r="O89">
        <v>50.384375701013447</v>
      </c>
      <c r="P89">
        <v>60.591334505905337</v>
      </c>
      <c r="Q89">
        <v>0</v>
      </c>
      <c r="R89">
        <v>5.3811312745098041</v>
      </c>
      <c r="S89">
        <v>6.6975885826771648</v>
      </c>
      <c r="T89">
        <v>0</v>
      </c>
      <c r="U89">
        <v>217.83433683853463</v>
      </c>
      <c r="V89">
        <v>4.5086257901524034</v>
      </c>
      <c r="W89">
        <v>11.786695568487017</v>
      </c>
      <c r="X89">
        <v>37.469766438894126</v>
      </c>
      <c r="Y89">
        <v>0</v>
      </c>
      <c r="Z89">
        <v>0</v>
      </c>
      <c r="AA89">
        <v>0</v>
      </c>
      <c r="AB89">
        <v>3.0479760000000002</v>
      </c>
      <c r="AC89">
        <v>2.4576389040000004</v>
      </c>
      <c r="AD89">
        <v>2.07981046</v>
      </c>
      <c r="AE89">
        <v>12.557062471200004</v>
      </c>
      <c r="AF89">
        <v>0</v>
      </c>
      <c r="AG89">
        <v>0</v>
      </c>
      <c r="AH89">
        <v>17.820523890000004</v>
      </c>
      <c r="AI89">
        <v>0</v>
      </c>
      <c r="AJ89">
        <v>0</v>
      </c>
      <c r="AK89">
        <v>13.05241695</v>
      </c>
      <c r="AL89">
        <v>5.9019999999999992</v>
      </c>
      <c r="AM89">
        <v>0</v>
      </c>
      <c r="AN89">
        <v>0</v>
      </c>
      <c r="AO89">
        <v>2.3149560000000005</v>
      </c>
      <c r="AP89">
        <v>1.9522439999999999</v>
      </c>
      <c r="AQ89">
        <v>0</v>
      </c>
      <c r="AR89">
        <v>5.60832</v>
      </c>
      <c r="AS89">
        <v>4.7835311999999988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21.64511643664186</v>
      </c>
      <c r="BB89">
        <f t="shared" si="1"/>
        <v>557.10131164349457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82.515641503040598</v>
      </c>
      <c r="L90">
        <v>0</v>
      </c>
      <c r="M90">
        <v>0</v>
      </c>
      <c r="N90">
        <v>30.000452001721907</v>
      </c>
      <c r="O90">
        <v>50.384375701013447</v>
      </c>
      <c r="P90">
        <v>60.591334505905337</v>
      </c>
      <c r="Q90">
        <v>0</v>
      </c>
      <c r="R90">
        <v>5.3811312745098041</v>
      </c>
      <c r="S90">
        <v>6.6975885826771648</v>
      </c>
      <c r="T90">
        <v>0</v>
      </c>
      <c r="U90">
        <v>217.83433683853463</v>
      </c>
      <c r="V90">
        <v>4.5086257901524034</v>
      </c>
      <c r="W90">
        <v>11.786695568487017</v>
      </c>
      <c r="X90">
        <v>37.469766438894126</v>
      </c>
      <c r="Y90">
        <v>0</v>
      </c>
      <c r="Z90">
        <v>0</v>
      </c>
      <c r="AA90">
        <v>0</v>
      </c>
      <c r="AB90">
        <v>0</v>
      </c>
      <c r="AC90">
        <v>0</v>
      </c>
      <c r="AD90">
        <v>2.07981046</v>
      </c>
      <c r="AE90">
        <v>7.8212783999999997</v>
      </c>
      <c r="AF90">
        <v>0</v>
      </c>
      <c r="AG90">
        <v>0</v>
      </c>
      <c r="AH90">
        <v>11.880349260000001</v>
      </c>
      <c r="AI90">
        <v>0</v>
      </c>
      <c r="AJ90">
        <v>0</v>
      </c>
      <c r="AK90">
        <v>13.05241695</v>
      </c>
      <c r="AL90">
        <v>5.9019999999999992</v>
      </c>
      <c r="AM90">
        <v>0</v>
      </c>
      <c r="AN90">
        <v>0</v>
      </c>
      <c r="AO90">
        <v>2.3149560000000005</v>
      </c>
      <c r="AP90">
        <v>1.9522439999999999</v>
      </c>
      <c r="AQ90">
        <v>0</v>
      </c>
      <c r="AR90">
        <v>5.60832</v>
      </c>
      <c r="AS90">
        <v>4.7835311999999988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21.039925825741857</v>
      </c>
      <c r="BB90">
        <f t="shared" si="1"/>
        <v>541.52492864919452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82.515641503040598</v>
      </c>
      <c r="L91">
        <v>0</v>
      </c>
      <c r="M91">
        <v>0</v>
      </c>
      <c r="N91">
        <v>30.000452001721907</v>
      </c>
      <c r="O91">
        <v>50.384375701013447</v>
      </c>
      <c r="P91">
        <v>60.591334505905337</v>
      </c>
      <c r="Q91">
        <v>0</v>
      </c>
      <c r="R91">
        <v>5.3811312745098041</v>
      </c>
      <c r="S91">
        <v>6.6975885826771648</v>
      </c>
      <c r="T91">
        <v>0</v>
      </c>
      <c r="U91">
        <v>217.83433683853463</v>
      </c>
      <c r="V91">
        <v>4.5086257901524034</v>
      </c>
      <c r="W91">
        <v>11.786695568487017</v>
      </c>
      <c r="X91">
        <v>37.469766438894126</v>
      </c>
      <c r="Y91">
        <v>0</v>
      </c>
      <c r="Z91">
        <v>0</v>
      </c>
      <c r="AA91">
        <v>0</v>
      </c>
      <c r="AB91">
        <v>0</v>
      </c>
      <c r="AC91">
        <v>0</v>
      </c>
      <c r="AD91">
        <v>2.07981046</v>
      </c>
      <c r="AE91">
        <v>7.8212783999999997</v>
      </c>
      <c r="AF91">
        <v>0</v>
      </c>
      <c r="AG91">
        <v>0</v>
      </c>
      <c r="AH91">
        <v>11.880349260000001</v>
      </c>
      <c r="AI91">
        <v>0</v>
      </c>
      <c r="AJ91">
        <v>0</v>
      </c>
      <c r="AK91">
        <v>13.05241695</v>
      </c>
      <c r="AL91">
        <v>5.9019999999999992</v>
      </c>
      <c r="AM91">
        <v>0</v>
      </c>
      <c r="AN91">
        <v>0</v>
      </c>
      <c r="AO91">
        <v>1.5681959999999999</v>
      </c>
      <c r="AP91">
        <v>1.9522439999999999</v>
      </c>
      <c r="AQ91">
        <v>0</v>
      </c>
      <c r="AR91">
        <v>3.3649919999999991</v>
      </c>
      <c r="AS91">
        <v>5.4668927999999992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20.953654217741853</v>
      </c>
      <c r="BB91">
        <f t="shared" si="1"/>
        <v>539.30447385719447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82.515641503040598</v>
      </c>
      <c r="L92">
        <v>0</v>
      </c>
      <c r="M92">
        <v>0</v>
      </c>
      <c r="N92">
        <v>30.000452001721907</v>
      </c>
      <c r="O92">
        <v>50.384375701013447</v>
      </c>
      <c r="P92">
        <v>60.591334505905337</v>
      </c>
      <c r="Q92">
        <v>0</v>
      </c>
      <c r="R92">
        <v>5.3811312745098041</v>
      </c>
      <c r="S92">
        <v>6.6975885826771648</v>
      </c>
      <c r="T92">
        <v>0</v>
      </c>
      <c r="U92">
        <v>217.83433683853463</v>
      </c>
      <c r="V92">
        <v>4.5086257901524034</v>
      </c>
      <c r="W92">
        <v>11.786695568487017</v>
      </c>
      <c r="X92">
        <v>37.469766438894126</v>
      </c>
      <c r="Y92">
        <v>0</v>
      </c>
      <c r="Z92">
        <v>0</v>
      </c>
      <c r="AA92">
        <v>0</v>
      </c>
      <c r="AB92">
        <v>0</v>
      </c>
      <c r="AC92">
        <v>0</v>
      </c>
      <c r="AD92">
        <v>2.07981046</v>
      </c>
      <c r="AE92">
        <v>7.8212783999999997</v>
      </c>
      <c r="AF92">
        <v>0</v>
      </c>
      <c r="AG92">
        <v>0</v>
      </c>
      <c r="AH92">
        <v>11.880349260000001</v>
      </c>
      <c r="AI92">
        <v>0</v>
      </c>
      <c r="AJ92">
        <v>0</v>
      </c>
      <c r="AK92">
        <v>13.05241695</v>
      </c>
      <c r="AL92">
        <v>5.9019999999999992</v>
      </c>
      <c r="AM92">
        <v>0</v>
      </c>
      <c r="AN92">
        <v>0</v>
      </c>
      <c r="AO92">
        <v>1.5681959999999999</v>
      </c>
      <c r="AP92">
        <v>1.9522439999999999</v>
      </c>
      <c r="AQ92">
        <v>0</v>
      </c>
      <c r="AR92">
        <v>3.3649919999999991</v>
      </c>
      <c r="AS92">
        <v>5.4668927999999992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20.953654217741853</v>
      </c>
      <c r="BB92">
        <f t="shared" si="1"/>
        <v>539.30447385719447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82.515641503040598</v>
      </c>
      <c r="L93">
        <v>0</v>
      </c>
      <c r="M93">
        <v>0</v>
      </c>
      <c r="N93">
        <v>30.000452001721907</v>
      </c>
      <c r="O93">
        <v>50.384375701013447</v>
      </c>
      <c r="P93">
        <v>60.591334505905337</v>
      </c>
      <c r="Q93">
        <v>0</v>
      </c>
      <c r="R93">
        <v>5.3811312745098041</v>
      </c>
      <c r="S93">
        <v>6.6975885826771648</v>
      </c>
      <c r="T93">
        <v>0</v>
      </c>
      <c r="U93">
        <v>219.60315811344273</v>
      </c>
      <c r="V93">
        <v>3.8125909703636958</v>
      </c>
      <c r="W93">
        <v>11.786695568487017</v>
      </c>
      <c r="X93">
        <v>37.469766438894126</v>
      </c>
      <c r="Y93">
        <v>0</v>
      </c>
      <c r="Z93">
        <v>0</v>
      </c>
      <c r="AA93">
        <v>0</v>
      </c>
      <c r="AB93">
        <v>0</v>
      </c>
      <c r="AC93">
        <v>0</v>
      </c>
      <c r="AD93">
        <v>2.07981046</v>
      </c>
      <c r="AE93">
        <v>7.8212783999999997</v>
      </c>
      <c r="AF93">
        <v>0</v>
      </c>
      <c r="AG93">
        <v>0</v>
      </c>
      <c r="AH93">
        <v>5.2186959299999982</v>
      </c>
      <c r="AI93">
        <v>0</v>
      </c>
      <c r="AJ93">
        <v>0</v>
      </c>
      <c r="AK93">
        <v>13.05241695</v>
      </c>
      <c r="AL93">
        <v>8.8530000000000015</v>
      </c>
      <c r="AM93">
        <v>0</v>
      </c>
      <c r="AN93">
        <v>0</v>
      </c>
      <c r="AO93">
        <v>1.5681959999999999</v>
      </c>
      <c r="AP93">
        <v>1.9522439999999999</v>
      </c>
      <c r="AQ93">
        <v>0</v>
      </c>
      <c r="AR93">
        <v>3.3649919999999991</v>
      </c>
      <c r="AS93">
        <v>5.4668927999999992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20.854998101685897</v>
      </c>
      <c r="BB93">
        <f t="shared" si="1"/>
        <v>536.7652630983697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82.515641503040598</v>
      </c>
      <c r="L94">
        <v>0</v>
      </c>
      <c r="M94">
        <v>0</v>
      </c>
      <c r="N94">
        <v>30.000452001721907</v>
      </c>
      <c r="O94">
        <v>50.384375701013447</v>
      </c>
      <c r="P94">
        <v>60.591334505905337</v>
      </c>
      <c r="Q94">
        <v>0</v>
      </c>
      <c r="R94">
        <v>5.3811312745098041</v>
      </c>
      <c r="S94">
        <v>6.6975885826771648</v>
      </c>
      <c r="T94">
        <v>0</v>
      </c>
      <c r="U94">
        <v>219.60315811344273</v>
      </c>
      <c r="V94">
        <v>3.8125909703636958</v>
      </c>
      <c r="W94">
        <v>11.786695568487017</v>
      </c>
      <c r="X94">
        <v>37.469766438894126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2.07981046</v>
      </c>
      <c r="AE94">
        <v>7.8212783999999997</v>
      </c>
      <c r="AF94">
        <v>0</v>
      </c>
      <c r="AG94">
        <v>0</v>
      </c>
      <c r="AH94">
        <v>4.8098580000000002</v>
      </c>
      <c r="AI94">
        <v>0</v>
      </c>
      <c r="AJ94">
        <v>0</v>
      </c>
      <c r="AK94">
        <v>13.05241695</v>
      </c>
      <c r="AL94">
        <v>14.164800000000007</v>
      </c>
      <c r="AM94">
        <v>0</v>
      </c>
      <c r="AN94">
        <v>0</v>
      </c>
      <c r="AO94">
        <v>1.5681959999999999</v>
      </c>
      <c r="AP94">
        <v>1.9522439999999999</v>
      </c>
      <c r="AQ94">
        <v>0</v>
      </c>
      <c r="AR94">
        <v>3.3649919999999991</v>
      </c>
      <c r="AS94">
        <v>5.4668927999999992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21.038368746702421</v>
      </c>
      <c r="BB94">
        <f t="shared" si="1"/>
        <v>541.48485452335319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82.515641503040598</v>
      </c>
      <c r="L95">
        <v>0</v>
      </c>
      <c r="M95">
        <v>0</v>
      </c>
      <c r="N95">
        <v>30.000452001721907</v>
      </c>
      <c r="O95">
        <v>50.384375701013447</v>
      </c>
      <c r="P95">
        <v>60.591334505905337</v>
      </c>
      <c r="Q95">
        <v>0</v>
      </c>
      <c r="R95">
        <v>5.3811312745098041</v>
      </c>
      <c r="S95">
        <v>6.6975885826771648</v>
      </c>
      <c r="T95">
        <v>0</v>
      </c>
      <c r="U95">
        <v>219.60315811344273</v>
      </c>
      <c r="V95">
        <v>3.6360823410071945</v>
      </c>
      <c r="W95">
        <v>11.786695568487017</v>
      </c>
      <c r="X95">
        <v>37.469766438894126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2.07981046</v>
      </c>
      <c r="AE95">
        <v>7.8212783999999997</v>
      </c>
      <c r="AF95">
        <v>0</v>
      </c>
      <c r="AG95">
        <v>0</v>
      </c>
      <c r="AH95">
        <v>4.8098580000000002</v>
      </c>
      <c r="AI95">
        <v>0</v>
      </c>
      <c r="AJ95">
        <v>0</v>
      </c>
      <c r="AK95">
        <v>13.05241695</v>
      </c>
      <c r="AL95">
        <v>5.9019999999999992</v>
      </c>
      <c r="AM95">
        <v>0</v>
      </c>
      <c r="AN95">
        <v>0</v>
      </c>
      <c r="AO95">
        <v>1.5681959999999999</v>
      </c>
      <c r="AP95">
        <v>1.9522439999999999</v>
      </c>
      <c r="AQ95">
        <v>0</v>
      </c>
      <c r="AR95">
        <v>0.84124799999999988</v>
      </c>
      <c r="AS95">
        <v>5.4668927999999992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20.628350801548102</v>
      </c>
      <c r="BB95">
        <f t="shared" si="1"/>
        <v>530.93181983915099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82.515641503040598</v>
      </c>
      <c r="L96">
        <v>0</v>
      </c>
      <c r="M96">
        <v>0</v>
      </c>
      <c r="N96">
        <v>30.000452001721907</v>
      </c>
      <c r="O96">
        <v>50.384375701013447</v>
      </c>
      <c r="P96">
        <v>60.591334505905337</v>
      </c>
      <c r="Q96">
        <v>0</v>
      </c>
      <c r="R96">
        <v>5.3811312745098041</v>
      </c>
      <c r="S96">
        <v>6.6975885826771648</v>
      </c>
      <c r="T96">
        <v>0</v>
      </c>
      <c r="U96">
        <v>219.60315811344273</v>
      </c>
      <c r="V96">
        <v>3.6360823410071945</v>
      </c>
      <c r="W96">
        <v>11.786695568487017</v>
      </c>
      <c r="X96">
        <v>37.469766438894126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2.07981046</v>
      </c>
      <c r="AE96">
        <v>7.8212783999999997</v>
      </c>
      <c r="AF96">
        <v>0</v>
      </c>
      <c r="AG96">
        <v>0</v>
      </c>
      <c r="AH96">
        <v>4.8098580000000002</v>
      </c>
      <c r="AI96">
        <v>0</v>
      </c>
      <c r="AJ96">
        <v>0</v>
      </c>
      <c r="AK96">
        <v>13.05241695</v>
      </c>
      <c r="AL96">
        <v>5.9019999999999992</v>
      </c>
      <c r="AM96">
        <v>0</v>
      </c>
      <c r="AN96">
        <v>0</v>
      </c>
      <c r="AO96">
        <v>1.5681959999999999</v>
      </c>
      <c r="AP96">
        <v>1.9522439999999999</v>
      </c>
      <c r="AQ96">
        <v>0</v>
      </c>
      <c r="AR96">
        <v>0.84124799999999988</v>
      </c>
      <c r="AS96">
        <v>5.4668927999999992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20.628350801548102</v>
      </c>
      <c r="BB96">
        <f t="shared" si="1"/>
        <v>530.93181983915099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39.997727158670379</v>
      </c>
      <c r="L97">
        <v>0</v>
      </c>
      <c r="M97">
        <v>0</v>
      </c>
      <c r="N97">
        <v>30.000452001721907</v>
      </c>
      <c r="O97">
        <v>50.384375701013447</v>
      </c>
      <c r="P97">
        <v>60.591334505905337</v>
      </c>
      <c r="Q97">
        <v>0</v>
      </c>
      <c r="R97">
        <v>5.3811312745098041</v>
      </c>
      <c r="S97">
        <v>6.6975885826771648</v>
      </c>
      <c r="T97">
        <v>0</v>
      </c>
      <c r="U97">
        <v>219.60315811344273</v>
      </c>
      <c r="V97">
        <v>3.6360823410071945</v>
      </c>
      <c r="W97">
        <v>11.786695568487017</v>
      </c>
      <c r="X97">
        <v>37.469766438894126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2.07981046</v>
      </c>
      <c r="AE97">
        <v>7.8212783999999997</v>
      </c>
      <c r="AF97">
        <v>0</v>
      </c>
      <c r="AG97">
        <v>0</v>
      </c>
      <c r="AH97">
        <v>4.8098580000000002</v>
      </c>
      <c r="AI97">
        <v>0</v>
      </c>
      <c r="AJ97">
        <v>0</v>
      </c>
      <c r="AK97">
        <v>13.05241695</v>
      </c>
      <c r="AL97">
        <v>5.9019999999999992</v>
      </c>
      <c r="AM97">
        <v>0</v>
      </c>
      <c r="AN97">
        <v>0</v>
      </c>
      <c r="AO97">
        <v>1.6055339999999998</v>
      </c>
      <c r="AP97">
        <v>1.9522439999999999</v>
      </c>
      <c r="AQ97">
        <v>0</v>
      </c>
      <c r="AR97">
        <v>6.7299839999999982</v>
      </c>
      <c r="AS97">
        <v>5.4668927999999992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19.259815716464249</v>
      </c>
      <c r="BB97">
        <f t="shared" si="1"/>
        <v>495.70851457986487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39.997727158670379</v>
      </c>
      <c r="L98">
        <v>0</v>
      </c>
      <c r="M98">
        <v>0</v>
      </c>
      <c r="N98">
        <v>30.000452001721907</v>
      </c>
      <c r="O98">
        <v>50.384375701013447</v>
      </c>
      <c r="P98">
        <v>60.591334505905337</v>
      </c>
      <c r="Q98">
        <v>0</v>
      </c>
      <c r="R98">
        <v>5.3811312745098041</v>
      </c>
      <c r="S98">
        <v>6.6975885826771648</v>
      </c>
      <c r="T98">
        <v>0</v>
      </c>
      <c r="U98">
        <v>219.60315811344273</v>
      </c>
      <c r="V98">
        <v>3.6360823410071945</v>
      </c>
      <c r="W98">
        <v>11.786695568487017</v>
      </c>
      <c r="X98">
        <v>37.469766438894126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2.07981046</v>
      </c>
      <c r="AE98">
        <v>7.8212783999999997</v>
      </c>
      <c r="AF98">
        <v>0</v>
      </c>
      <c r="AG98">
        <v>0</v>
      </c>
      <c r="AH98">
        <v>4.8098580000000002</v>
      </c>
      <c r="AI98">
        <v>0</v>
      </c>
      <c r="AJ98">
        <v>0</v>
      </c>
      <c r="AK98">
        <v>13.05241695</v>
      </c>
      <c r="AL98">
        <v>5.9019999999999992</v>
      </c>
      <c r="AM98">
        <v>0</v>
      </c>
      <c r="AN98">
        <v>0</v>
      </c>
      <c r="AO98">
        <v>1.6055339999999998</v>
      </c>
      <c r="AP98">
        <v>1.9522439999999999</v>
      </c>
      <c r="AQ98">
        <v>0</v>
      </c>
      <c r="AR98">
        <v>6.7299839999999982</v>
      </c>
      <c r="AS98">
        <v>5.4668927999999992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19.259815716464249</v>
      </c>
      <c r="BB98">
        <f t="shared" si="1"/>
        <v>495.70851457986487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1.4577178807209064</v>
      </c>
      <c r="L99">
        <f t="shared" si="2"/>
        <v>0</v>
      </c>
      <c r="M99">
        <f t="shared" si="2"/>
        <v>0</v>
      </c>
      <c r="N99">
        <f t="shared" si="2"/>
        <v>0.71994557553438565</v>
      </c>
      <c r="O99">
        <f t="shared" si="2"/>
        <v>1.2092250168243246</v>
      </c>
      <c r="P99">
        <f t="shared" si="2"/>
        <v>1.4743910001700575</v>
      </c>
      <c r="Q99">
        <f t="shared" si="2"/>
        <v>0</v>
      </c>
      <c r="R99">
        <f t="shared" si="2"/>
        <v>9.8435328325515714E-2</v>
      </c>
      <c r="S99">
        <f t="shared" si="2"/>
        <v>9.9619870670874258E-2</v>
      </c>
      <c r="T99">
        <f t="shared" si="2"/>
        <v>0</v>
      </c>
      <c r="U99">
        <f t="shared" si="2"/>
        <v>5.9775344484597452</v>
      </c>
      <c r="V99">
        <f t="shared" si="2"/>
        <v>7.4048025302468443E-2</v>
      </c>
      <c r="W99">
        <f t="shared" si="2"/>
        <v>0.27439225286687646</v>
      </c>
      <c r="X99">
        <f t="shared" si="2"/>
        <v>0.87493977172153292</v>
      </c>
      <c r="Y99">
        <f t="shared" si="2"/>
        <v>0</v>
      </c>
      <c r="Z99">
        <f t="shared" si="2"/>
        <v>2.4983528900000013E-2</v>
      </c>
      <c r="AA99">
        <f t="shared" si="2"/>
        <v>3.6119602640000005E-2</v>
      </c>
      <c r="AB99">
        <f t="shared" si="2"/>
        <v>5.8373820360000023E-2</v>
      </c>
      <c r="AC99">
        <f t="shared" si="2"/>
        <v>4.4652873881850012E-2</v>
      </c>
      <c r="AD99">
        <f t="shared" si="2"/>
        <v>8.2309169861099901E-2</v>
      </c>
      <c r="AE99">
        <f t="shared" si="2"/>
        <v>0.14157133088540011</v>
      </c>
      <c r="AF99">
        <f t="shared" si="2"/>
        <v>0</v>
      </c>
      <c r="AG99">
        <f t="shared" si="2"/>
        <v>0</v>
      </c>
      <c r="AH99">
        <f t="shared" si="2"/>
        <v>0.26213726100000012</v>
      </c>
      <c r="AI99">
        <f t="shared" si="2"/>
        <v>2.06491459125E-2</v>
      </c>
      <c r="AJ99">
        <f t="shared" si="2"/>
        <v>0</v>
      </c>
      <c r="AK99">
        <f t="shared" si="2"/>
        <v>0.31325800679999943</v>
      </c>
      <c r="AL99">
        <f t="shared" si="2"/>
        <v>0.14917305000000022</v>
      </c>
      <c r="AM99">
        <f t="shared" si="2"/>
        <v>1.3538745096800002E-2</v>
      </c>
      <c r="AN99">
        <f t="shared" si="2"/>
        <v>0</v>
      </c>
      <c r="AO99">
        <f t="shared" si="2"/>
        <v>3.8663498999999941E-2</v>
      </c>
      <c r="AP99">
        <f t="shared" si="2"/>
        <v>5.3491485600000103E-2</v>
      </c>
      <c r="AQ99">
        <f t="shared" si="2"/>
        <v>0</v>
      </c>
      <c r="AR99">
        <f t="shared" si="2"/>
        <v>7.4450447999999989E-2</v>
      </c>
      <c r="AS99">
        <f t="shared" si="2"/>
        <v>0.10445182055999996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0.51155995519489539</v>
      </c>
      <c r="BB99">
        <f t="shared" si="1"/>
        <v>13.166513003899441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4.6852275068888707</v>
      </c>
      <c r="L3">
        <v>0</v>
      </c>
      <c r="M3">
        <v>13.802258890027009</v>
      </c>
      <c r="N3">
        <v>36.243620856650878</v>
      </c>
      <c r="O3">
        <v>0</v>
      </c>
      <c r="P3">
        <v>38.416787745112053</v>
      </c>
      <c r="Q3">
        <v>0</v>
      </c>
      <c r="R3">
        <v>6.5015163997791285</v>
      </c>
      <c r="S3">
        <v>8.0981408045977012</v>
      </c>
      <c r="T3">
        <v>0</v>
      </c>
      <c r="U3">
        <v>21.413712941616101</v>
      </c>
      <c r="V3">
        <v>4.9772896723021578</v>
      </c>
      <c r="W3">
        <v>14.237497466427934</v>
      </c>
      <c r="X3">
        <v>30.000744517750547</v>
      </c>
      <c r="Y3">
        <v>0</v>
      </c>
      <c r="Z3">
        <v>0</v>
      </c>
      <c r="AA3">
        <v>0</v>
      </c>
      <c r="AB3">
        <v>0</v>
      </c>
      <c r="AC3">
        <v>0</v>
      </c>
      <c r="AD3">
        <v>2.79657</v>
      </c>
      <c r="AE3">
        <v>9.4472976000000006</v>
      </c>
      <c r="AF3">
        <v>2.7225251999999998</v>
      </c>
      <c r="AG3">
        <v>12.483205919999996</v>
      </c>
      <c r="AH3">
        <v>0</v>
      </c>
      <c r="AI3">
        <v>0</v>
      </c>
      <c r="AJ3">
        <v>0</v>
      </c>
      <c r="AK3">
        <v>15.767067150000001</v>
      </c>
      <c r="AL3">
        <v>0</v>
      </c>
      <c r="AM3">
        <v>0</v>
      </c>
      <c r="AN3">
        <v>0.66937321500000002</v>
      </c>
      <c r="AO3">
        <v>1.4431872000000001</v>
      </c>
      <c r="AP3">
        <v>3.8515058400000002</v>
      </c>
      <c r="AQ3">
        <v>0</v>
      </c>
      <c r="AR3">
        <v>1.0161216</v>
      </c>
      <c r="AS3">
        <v>7.5525446880000002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8.8311199959046238</v>
      </c>
      <c r="BB3">
        <f>SUM(B3:AZ3)-BA3</f>
        <v>227.2950752182478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4.6852275068888707</v>
      </c>
      <c r="L4">
        <v>0</v>
      </c>
      <c r="M4">
        <v>13.802258890027009</v>
      </c>
      <c r="N4">
        <v>36.243620856650878</v>
      </c>
      <c r="O4">
        <v>0</v>
      </c>
      <c r="P4">
        <v>38.416787745112053</v>
      </c>
      <c r="Q4">
        <v>0</v>
      </c>
      <c r="R4">
        <v>6.5015163997791285</v>
      </c>
      <c r="S4">
        <v>8.0981408045977012</v>
      </c>
      <c r="T4">
        <v>0</v>
      </c>
      <c r="U4">
        <v>21.413712941616101</v>
      </c>
      <c r="V4">
        <v>6.0354193590651555</v>
      </c>
      <c r="W4">
        <v>14.237497466427934</v>
      </c>
      <c r="X4">
        <v>30.000744517750547</v>
      </c>
      <c r="Y4">
        <v>0</v>
      </c>
      <c r="Z4">
        <v>0</v>
      </c>
      <c r="AA4">
        <v>0</v>
      </c>
      <c r="AB4">
        <v>0</v>
      </c>
      <c r="AC4">
        <v>0</v>
      </c>
      <c r="AD4">
        <v>2.79657</v>
      </c>
      <c r="AE4">
        <v>9.4472976000000006</v>
      </c>
      <c r="AF4">
        <v>2.7225251999999998</v>
      </c>
      <c r="AG4">
        <v>12.483205919999996</v>
      </c>
      <c r="AH4">
        <v>0</v>
      </c>
      <c r="AI4">
        <v>0</v>
      </c>
      <c r="AJ4">
        <v>0</v>
      </c>
      <c r="AK4">
        <v>15.767067150000001</v>
      </c>
      <c r="AL4">
        <v>0</v>
      </c>
      <c r="AM4">
        <v>0</v>
      </c>
      <c r="AN4">
        <v>0.66937321500000002</v>
      </c>
      <c r="AO4">
        <v>1.4431872000000001</v>
      </c>
      <c r="AP4">
        <v>3.8515058400000002</v>
      </c>
      <c r="AQ4">
        <v>0</v>
      </c>
      <c r="AR4">
        <v>1.0161216</v>
      </c>
      <c r="AS4">
        <v>7.5525446880000002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8.8706939870656907</v>
      </c>
      <c r="BB4">
        <f t="shared" ref="BB4:BB67" si="0">SUM(B4:AZ4)-BA4</f>
        <v>228.31363091384972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4.6852275068888707</v>
      </c>
      <c r="L5">
        <v>0</v>
      </c>
      <c r="M5">
        <v>13.802258890027009</v>
      </c>
      <c r="N5">
        <v>36.243620856650878</v>
      </c>
      <c r="O5">
        <v>0</v>
      </c>
      <c r="P5">
        <v>38.416787745112053</v>
      </c>
      <c r="Q5">
        <v>0</v>
      </c>
      <c r="R5">
        <v>6.5015163997791285</v>
      </c>
      <c r="S5">
        <v>8.0981408045977012</v>
      </c>
      <c r="T5">
        <v>0</v>
      </c>
      <c r="U5">
        <v>21.413712941616101</v>
      </c>
      <c r="V5">
        <v>6.3577811624215856</v>
      </c>
      <c r="W5">
        <v>14.237497466427934</v>
      </c>
      <c r="X5">
        <v>30.000744517750547</v>
      </c>
      <c r="Y5">
        <v>0</v>
      </c>
      <c r="Z5">
        <v>0</v>
      </c>
      <c r="AA5">
        <v>0</v>
      </c>
      <c r="AB5">
        <v>0</v>
      </c>
      <c r="AC5">
        <v>0</v>
      </c>
      <c r="AD5">
        <v>0.40529999999999999</v>
      </c>
      <c r="AE5">
        <v>9.4472976000000006</v>
      </c>
      <c r="AF5">
        <v>2.7225251999999998</v>
      </c>
      <c r="AG5">
        <v>12.483205919999996</v>
      </c>
      <c r="AH5">
        <v>0</v>
      </c>
      <c r="AI5">
        <v>0</v>
      </c>
      <c r="AJ5">
        <v>0</v>
      </c>
      <c r="AK5">
        <v>15.767067150000001</v>
      </c>
      <c r="AL5">
        <v>0</v>
      </c>
      <c r="AM5">
        <v>0</v>
      </c>
      <c r="AN5">
        <v>0.66937321500000002</v>
      </c>
      <c r="AO5">
        <v>1.4431872000000001</v>
      </c>
      <c r="AP5">
        <v>3.8515058400000002</v>
      </c>
      <c r="AQ5">
        <v>0</v>
      </c>
      <c r="AR5">
        <v>1.0161216</v>
      </c>
      <c r="AS5">
        <v>7.5525446880000002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8.7933168773909589</v>
      </c>
      <c r="BB5">
        <f t="shared" si="0"/>
        <v>226.3220998268809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4.6852275068888707</v>
      </c>
      <c r="L6">
        <v>0</v>
      </c>
      <c r="M6">
        <v>13.802258890027009</v>
      </c>
      <c r="N6">
        <v>36.243620856650878</v>
      </c>
      <c r="O6">
        <v>0</v>
      </c>
      <c r="P6">
        <v>38.416787745112053</v>
      </c>
      <c r="Q6">
        <v>0</v>
      </c>
      <c r="R6">
        <v>6.5015163997791285</v>
      </c>
      <c r="S6">
        <v>8.0981408045977012</v>
      </c>
      <c r="T6">
        <v>0</v>
      </c>
      <c r="U6">
        <v>21.413712941616101</v>
      </c>
      <c r="V6">
        <v>6.3577811624215856</v>
      </c>
      <c r="W6">
        <v>14.237497466427934</v>
      </c>
      <c r="X6">
        <v>30.000744517750547</v>
      </c>
      <c r="Y6">
        <v>0</v>
      </c>
      <c r="Z6">
        <v>0</v>
      </c>
      <c r="AA6">
        <v>0</v>
      </c>
      <c r="AB6">
        <v>0</v>
      </c>
      <c r="AC6">
        <v>0</v>
      </c>
      <c r="AD6">
        <v>0.40529999999999999</v>
      </c>
      <c r="AE6">
        <v>9.4472976000000006</v>
      </c>
      <c r="AF6">
        <v>2.7225251999999998</v>
      </c>
      <c r="AG6">
        <v>12.483205919999996</v>
      </c>
      <c r="AH6">
        <v>0</v>
      </c>
      <c r="AI6">
        <v>0</v>
      </c>
      <c r="AJ6">
        <v>0</v>
      </c>
      <c r="AK6">
        <v>15.767067150000001</v>
      </c>
      <c r="AL6">
        <v>0</v>
      </c>
      <c r="AM6">
        <v>0</v>
      </c>
      <c r="AN6">
        <v>0.66937321500000002</v>
      </c>
      <c r="AO6">
        <v>1.4431872000000001</v>
      </c>
      <c r="AP6">
        <v>3.8515058400000002</v>
      </c>
      <c r="AQ6">
        <v>0</v>
      </c>
      <c r="AR6">
        <v>1.0161216</v>
      </c>
      <c r="AS6">
        <v>7.5525446880000002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8.7933168773909589</v>
      </c>
      <c r="BB6">
        <f t="shared" si="0"/>
        <v>226.3220998268809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4.6852275068888707</v>
      </c>
      <c r="L7">
        <v>0</v>
      </c>
      <c r="M7">
        <v>13.802258890027009</v>
      </c>
      <c r="N7">
        <v>36.243620856650878</v>
      </c>
      <c r="O7">
        <v>0</v>
      </c>
      <c r="P7">
        <v>38.416787745112053</v>
      </c>
      <c r="Q7">
        <v>0</v>
      </c>
      <c r="R7">
        <v>6.5015163997791285</v>
      </c>
      <c r="S7">
        <v>8.0981408045977012</v>
      </c>
      <c r="T7">
        <v>0</v>
      </c>
      <c r="U7">
        <v>21.413712941616101</v>
      </c>
      <c r="V7">
        <v>6.3577811624215856</v>
      </c>
      <c r="W7">
        <v>14.237497466427934</v>
      </c>
      <c r="X7">
        <v>30.000744517750547</v>
      </c>
      <c r="Y7">
        <v>0</v>
      </c>
      <c r="Z7">
        <v>0</v>
      </c>
      <c r="AA7">
        <v>0</v>
      </c>
      <c r="AB7">
        <v>0</v>
      </c>
      <c r="AC7">
        <v>0</v>
      </c>
      <c r="AD7">
        <v>0.40529999999999999</v>
      </c>
      <c r="AE7">
        <v>4.7236488000000003</v>
      </c>
      <c r="AF7">
        <v>2.7225251999999998</v>
      </c>
      <c r="AG7">
        <v>12.483205919999996</v>
      </c>
      <c r="AH7">
        <v>0</v>
      </c>
      <c r="AI7">
        <v>0</v>
      </c>
      <c r="AJ7">
        <v>0</v>
      </c>
      <c r="AK7">
        <v>15.767067150000001</v>
      </c>
      <c r="AL7">
        <v>0</v>
      </c>
      <c r="AM7">
        <v>0</v>
      </c>
      <c r="AN7">
        <v>0.66937321500000002</v>
      </c>
      <c r="AO7">
        <v>1.4431872000000001</v>
      </c>
      <c r="AP7">
        <v>3.8515058400000002</v>
      </c>
      <c r="AQ7">
        <v>0</v>
      </c>
      <c r="AR7">
        <v>1.0161216</v>
      </c>
      <c r="AS7">
        <v>3.2191174079999998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8.4545820643909586</v>
      </c>
      <c r="BB7">
        <f t="shared" si="0"/>
        <v>217.60375855988087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4.6852275068888707</v>
      </c>
      <c r="L8">
        <v>0</v>
      </c>
      <c r="M8">
        <v>13.802258890027009</v>
      </c>
      <c r="N8">
        <v>36.243620856650878</v>
      </c>
      <c r="O8">
        <v>0</v>
      </c>
      <c r="P8">
        <v>38.416787745112053</v>
      </c>
      <c r="Q8">
        <v>0</v>
      </c>
      <c r="R8">
        <v>6.5015163997791285</v>
      </c>
      <c r="S8">
        <v>8.0981408045977012</v>
      </c>
      <c r="T8">
        <v>0</v>
      </c>
      <c r="U8">
        <v>21.413712941616101</v>
      </c>
      <c r="V8">
        <v>6.3577811624215856</v>
      </c>
      <c r="W8">
        <v>14.237497466427934</v>
      </c>
      <c r="X8">
        <v>30.000744517750547</v>
      </c>
      <c r="Y8">
        <v>0</v>
      </c>
      <c r="Z8">
        <v>0</v>
      </c>
      <c r="AA8">
        <v>0</v>
      </c>
      <c r="AB8">
        <v>0</v>
      </c>
      <c r="AC8">
        <v>0</v>
      </c>
      <c r="AD8">
        <v>0.40529999999999999</v>
      </c>
      <c r="AE8">
        <v>4.7236488000000003</v>
      </c>
      <c r="AF8">
        <v>2.7225251999999998</v>
      </c>
      <c r="AG8">
        <v>12.483205919999996</v>
      </c>
      <c r="AH8">
        <v>0</v>
      </c>
      <c r="AI8">
        <v>0</v>
      </c>
      <c r="AJ8">
        <v>0</v>
      </c>
      <c r="AK8">
        <v>15.767067150000001</v>
      </c>
      <c r="AL8">
        <v>0</v>
      </c>
      <c r="AM8">
        <v>0</v>
      </c>
      <c r="AN8">
        <v>0.66937321500000002</v>
      </c>
      <c r="AO8">
        <v>1.4431872000000001</v>
      </c>
      <c r="AP8">
        <v>3.8515058400000002</v>
      </c>
      <c r="AQ8">
        <v>0</v>
      </c>
      <c r="AR8">
        <v>1.0161216</v>
      </c>
      <c r="AS8">
        <v>3.2191174079999998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8.4545820643909586</v>
      </c>
      <c r="BB8">
        <f t="shared" si="0"/>
        <v>217.60375855988087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4.6852275068888707</v>
      </c>
      <c r="L9">
        <v>0</v>
      </c>
      <c r="M9">
        <v>13.802258890027009</v>
      </c>
      <c r="N9">
        <v>36.243620856650878</v>
      </c>
      <c r="O9">
        <v>0</v>
      </c>
      <c r="P9">
        <v>38.416787745112053</v>
      </c>
      <c r="Q9">
        <v>0</v>
      </c>
      <c r="R9">
        <v>6.5015163997791285</v>
      </c>
      <c r="S9">
        <v>8.0981408045977012</v>
      </c>
      <c r="T9">
        <v>0</v>
      </c>
      <c r="U9">
        <v>21.413712941616101</v>
      </c>
      <c r="V9">
        <v>6.3577811624215856</v>
      </c>
      <c r="W9">
        <v>14.237497466427934</v>
      </c>
      <c r="X9">
        <v>30.000744517750547</v>
      </c>
      <c r="Y9">
        <v>0</v>
      </c>
      <c r="Z9">
        <v>0</v>
      </c>
      <c r="AA9">
        <v>0</v>
      </c>
      <c r="AB9">
        <v>0</v>
      </c>
      <c r="AC9">
        <v>0</v>
      </c>
      <c r="AD9">
        <v>0.40529999999999999</v>
      </c>
      <c r="AE9">
        <v>1.5745496000000003</v>
      </c>
      <c r="AF9">
        <v>2.7225251999999998</v>
      </c>
      <c r="AG9">
        <v>12.483205919999996</v>
      </c>
      <c r="AH9">
        <v>0</v>
      </c>
      <c r="AI9">
        <v>0</v>
      </c>
      <c r="AJ9">
        <v>0</v>
      </c>
      <c r="AK9">
        <v>15.767067150000001</v>
      </c>
      <c r="AL9">
        <v>0</v>
      </c>
      <c r="AM9">
        <v>0</v>
      </c>
      <c r="AN9">
        <v>0.66937321500000002</v>
      </c>
      <c r="AO9">
        <v>1.4431872000000001</v>
      </c>
      <c r="AP9">
        <v>2.5545701999999992</v>
      </c>
      <c r="AQ9">
        <v>0</v>
      </c>
      <c r="AR9">
        <v>1.0161216</v>
      </c>
      <c r="AS9">
        <v>3.2191174079999998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8.288300547390957</v>
      </c>
      <c r="BB9">
        <f t="shared" si="0"/>
        <v>213.32400523688091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4.6852275068888707</v>
      </c>
      <c r="L10">
        <v>0</v>
      </c>
      <c r="M10">
        <v>13.802258890027009</v>
      </c>
      <c r="N10">
        <v>36.243620856650878</v>
      </c>
      <c r="O10">
        <v>0</v>
      </c>
      <c r="P10">
        <v>38.416787745112053</v>
      </c>
      <c r="Q10">
        <v>0</v>
      </c>
      <c r="R10">
        <v>6.5015163997791285</v>
      </c>
      <c r="S10">
        <v>8.0981408045977012</v>
      </c>
      <c r="T10">
        <v>0</v>
      </c>
      <c r="U10">
        <v>21.413712941616101</v>
      </c>
      <c r="V10">
        <v>6.3577811624215856</v>
      </c>
      <c r="W10">
        <v>14.237497466427934</v>
      </c>
      <c r="X10">
        <v>30.000744517750547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0.40529999999999999</v>
      </c>
      <c r="AE10">
        <v>0</v>
      </c>
      <c r="AF10">
        <v>2.7225251999999998</v>
      </c>
      <c r="AG10">
        <v>12.483205919999996</v>
      </c>
      <c r="AH10">
        <v>0</v>
      </c>
      <c r="AI10">
        <v>0</v>
      </c>
      <c r="AJ10">
        <v>0</v>
      </c>
      <c r="AK10">
        <v>15.767067150000001</v>
      </c>
      <c r="AL10">
        <v>0</v>
      </c>
      <c r="AM10">
        <v>0</v>
      </c>
      <c r="AN10">
        <v>0.66937321500000002</v>
      </c>
      <c r="AO10">
        <v>1.4431872000000001</v>
      </c>
      <c r="AP10">
        <v>2.5545701999999992</v>
      </c>
      <c r="AQ10">
        <v>0</v>
      </c>
      <c r="AR10">
        <v>1.0161216</v>
      </c>
      <c r="AS10">
        <v>3.2191174079999998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8.2294123323909574</v>
      </c>
      <c r="BB10">
        <f t="shared" si="0"/>
        <v>211.80834385188089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4.6852275068888707</v>
      </c>
      <c r="L11">
        <v>0</v>
      </c>
      <c r="M11">
        <v>13.802258890027009</v>
      </c>
      <c r="N11">
        <v>36.243620856650878</v>
      </c>
      <c r="O11">
        <v>0</v>
      </c>
      <c r="P11">
        <v>38.416787745112053</v>
      </c>
      <c r="Q11">
        <v>0</v>
      </c>
      <c r="R11">
        <v>6.5015163997791285</v>
      </c>
      <c r="S11">
        <v>8.0981408045977012</v>
      </c>
      <c r="T11">
        <v>0</v>
      </c>
      <c r="U11">
        <v>21.413712941616101</v>
      </c>
      <c r="V11">
        <v>6.3577811624215856</v>
      </c>
      <c r="W11">
        <v>14.23999538542213</v>
      </c>
      <c r="X11">
        <v>29.999984380180514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0.40529999999999999</v>
      </c>
      <c r="AE11">
        <v>0</v>
      </c>
      <c r="AF11">
        <v>2.7225251999999998</v>
      </c>
      <c r="AG11">
        <v>12.483205919999996</v>
      </c>
      <c r="AH11">
        <v>0</v>
      </c>
      <c r="AI11">
        <v>0</v>
      </c>
      <c r="AJ11">
        <v>0</v>
      </c>
      <c r="AK11">
        <v>15.767067150000001</v>
      </c>
      <c r="AL11">
        <v>0</v>
      </c>
      <c r="AM11">
        <v>0</v>
      </c>
      <c r="AN11">
        <v>0.66937321500000002</v>
      </c>
      <c r="AO11">
        <v>1.4431872000000001</v>
      </c>
      <c r="AP11">
        <v>2.5545701999999992</v>
      </c>
      <c r="AQ11">
        <v>0</v>
      </c>
      <c r="AR11">
        <v>1.0161216</v>
      </c>
      <c r="AS11">
        <v>3.2191174079999998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8.229477302542719</v>
      </c>
      <c r="BB11">
        <f t="shared" si="0"/>
        <v>211.81001666315331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4.6852275068888707</v>
      </c>
      <c r="L12">
        <v>0</v>
      </c>
      <c r="M12">
        <v>13.802258890027009</v>
      </c>
      <c r="N12">
        <v>36.243620856650878</v>
      </c>
      <c r="O12">
        <v>0</v>
      </c>
      <c r="P12">
        <v>38.416787745112053</v>
      </c>
      <c r="Q12">
        <v>0</v>
      </c>
      <c r="R12">
        <v>6.5015163997791285</v>
      </c>
      <c r="S12">
        <v>8.0981408045977012</v>
      </c>
      <c r="T12">
        <v>0</v>
      </c>
      <c r="U12">
        <v>21.413712941616101</v>
      </c>
      <c r="V12">
        <v>6.3577811624215856</v>
      </c>
      <c r="W12">
        <v>14.23999538542213</v>
      </c>
      <c r="X12">
        <v>29.999984380180514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0.40529999999999999</v>
      </c>
      <c r="AE12">
        <v>0</v>
      </c>
      <c r="AF12">
        <v>2.7225251999999998</v>
      </c>
      <c r="AG12">
        <v>12.483205919999996</v>
      </c>
      <c r="AH12">
        <v>0</v>
      </c>
      <c r="AI12">
        <v>0</v>
      </c>
      <c r="AJ12">
        <v>0</v>
      </c>
      <c r="AK12">
        <v>15.767067150000001</v>
      </c>
      <c r="AL12">
        <v>0</v>
      </c>
      <c r="AM12">
        <v>0</v>
      </c>
      <c r="AN12">
        <v>0.66937321500000002</v>
      </c>
      <c r="AO12">
        <v>1.4431872000000001</v>
      </c>
      <c r="AP12">
        <v>2.5545701999999992</v>
      </c>
      <c r="AQ12">
        <v>0</v>
      </c>
      <c r="AR12">
        <v>1.0161216</v>
      </c>
      <c r="AS12">
        <v>3.2191174079999998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8.229477302542719</v>
      </c>
      <c r="BB12">
        <f t="shared" si="0"/>
        <v>211.81001666315331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4.6852275068888707</v>
      </c>
      <c r="L13">
        <v>0</v>
      </c>
      <c r="M13">
        <v>13.802258890027009</v>
      </c>
      <c r="N13">
        <v>36.243620856650878</v>
      </c>
      <c r="O13">
        <v>0</v>
      </c>
      <c r="P13">
        <v>38.416787745112053</v>
      </c>
      <c r="Q13">
        <v>0</v>
      </c>
      <c r="R13">
        <v>6.5015163997791285</v>
      </c>
      <c r="S13">
        <v>8.0981408045977012</v>
      </c>
      <c r="T13">
        <v>0</v>
      </c>
      <c r="U13">
        <v>21.413712941616101</v>
      </c>
      <c r="V13">
        <v>6.3577811624215856</v>
      </c>
      <c r="W13">
        <v>14.23999538542213</v>
      </c>
      <c r="X13">
        <v>29.999984380180514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0.40529999999999999</v>
      </c>
      <c r="AE13">
        <v>0</v>
      </c>
      <c r="AF13">
        <v>2.7225251999999998</v>
      </c>
      <c r="AG13">
        <v>12.483205919999996</v>
      </c>
      <c r="AH13">
        <v>0</v>
      </c>
      <c r="AI13">
        <v>0</v>
      </c>
      <c r="AJ13">
        <v>0</v>
      </c>
      <c r="AK13">
        <v>15.767067150000001</v>
      </c>
      <c r="AL13">
        <v>0</v>
      </c>
      <c r="AM13">
        <v>0</v>
      </c>
      <c r="AN13">
        <v>0.66937321500000002</v>
      </c>
      <c r="AO13">
        <v>1.4431872000000001</v>
      </c>
      <c r="AP13">
        <v>2.5545701999999992</v>
      </c>
      <c r="AQ13">
        <v>0</v>
      </c>
      <c r="AR13">
        <v>1.0161216</v>
      </c>
      <c r="AS13">
        <v>3.2191174079999998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8.229477302542719</v>
      </c>
      <c r="BB13">
        <f t="shared" si="0"/>
        <v>211.81001666315331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4.6852275068888707</v>
      </c>
      <c r="L14">
        <v>0</v>
      </c>
      <c r="M14">
        <v>13.802258890027009</v>
      </c>
      <c r="N14">
        <v>36.243620856650878</v>
      </c>
      <c r="O14">
        <v>0</v>
      </c>
      <c r="P14">
        <v>38.416787745112053</v>
      </c>
      <c r="Q14">
        <v>0</v>
      </c>
      <c r="R14">
        <v>6.5015163997791285</v>
      </c>
      <c r="S14">
        <v>8.0981408045977012</v>
      </c>
      <c r="T14">
        <v>0</v>
      </c>
      <c r="U14">
        <v>21.413712941616101</v>
      </c>
      <c r="V14">
        <v>6.3577811624215856</v>
      </c>
      <c r="W14">
        <v>14.23999538542213</v>
      </c>
      <c r="X14">
        <v>29.999984380180514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0.40529999999999999</v>
      </c>
      <c r="AE14">
        <v>0</v>
      </c>
      <c r="AF14">
        <v>2.7225251999999998</v>
      </c>
      <c r="AG14">
        <v>12.483205919999996</v>
      </c>
      <c r="AH14">
        <v>0</v>
      </c>
      <c r="AI14">
        <v>0</v>
      </c>
      <c r="AJ14">
        <v>0</v>
      </c>
      <c r="AK14">
        <v>15.767067150000001</v>
      </c>
      <c r="AL14">
        <v>0</v>
      </c>
      <c r="AM14">
        <v>0</v>
      </c>
      <c r="AN14">
        <v>0.66937321500000002</v>
      </c>
      <c r="AO14">
        <v>1.4431872000000001</v>
      </c>
      <c r="AP14">
        <v>2.5545701999999992</v>
      </c>
      <c r="AQ14">
        <v>0</v>
      </c>
      <c r="AR14">
        <v>1.0161216</v>
      </c>
      <c r="AS14">
        <v>3.2191174079999998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8.229477302542719</v>
      </c>
      <c r="BB14">
        <f t="shared" si="0"/>
        <v>211.81001666315331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4.6852275068888707</v>
      </c>
      <c r="L15">
        <v>0</v>
      </c>
      <c r="M15">
        <v>13.802258890027009</v>
      </c>
      <c r="N15">
        <v>36.243620856650878</v>
      </c>
      <c r="O15">
        <v>0</v>
      </c>
      <c r="P15">
        <v>38.416787745112053</v>
      </c>
      <c r="Q15">
        <v>0</v>
      </c>
      <c r="R15">
        <v>6.5015163997791285</v>
      </c>
      <c r="S15">
        <v>8.0981408045977012</v>
      </c>
      <c r="T15">
        <v>0</v>
      </c>
      <c r="U15">
        <v>21.413712941616101</v>
      </c>
      <c r="V15">
        <v>6.3577811624215856</v>
      </c>
      <c r="W15">
        <v>14.23999538542213</v>
      </c>
      <c r="X15">
        <v>29.999984380180514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0.40529999999999999</v>
      </c>
      <c r="AE15">
        <v>0</v>
      </c>
      <c r="AF15">
        <v>2.7225251999999998</v>
      </c>
      <c r="AG15">
        <v>12.483205919999996</v>
      </c>
      <c r="AH15">
        <v>0</v>
      </c>
      <c r="AI15">
        <v>0</v>
      </c>
      <c r="AJ15">
        <v>0</v>
      </c>
      <c r="AK15">
        <v>15.767067150000001</v>
      </c>
      <c r="AL15">
        <v>0</v>
      </c>
      <c r="AM15">
        <v>0</v>
      </c>
      <c r="AN15">
        <v>0.66937321500000002</v>
      </c>
      <c r="AO15">
        <v>1.4431872000000001</v>
      </c>
      <c r="AP15">
        <v>2.5545701999999992</v>
      </c>
      <c r="AQ15">
        <v>0</v>
      </c>
      <c r="AR15">
        <v>1.0161216</v>
      </c>
      <c r="AS15">
        <v>3.2191174079999998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8.229477302542719</v>
      </c>
      <c r="BB15">
        <f t="shared" si="0"/>
        <v>211.81001666315331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4.6852275068888707</v>
      </c>
      <c r="L16">
        <v>0</v>
      </c>
      <c r="M16">
        <v>13.802258890027009</v>
      </c>
      <c r="N16">
        <v>36.243620856650878</v>
      </c>
      <c r="O16">
        <v>0</v>
      </c>
      <c r="P16">
        <v>38.416787745112053</v>
      </c>
      <c r="Q16">
        <v>0</v>
      </c>
      <c r="R16">
        <v>6.5015163997791285</v>
      </c>
      <c r="S16">
        <v>8.0981408045977012</v>
      </c>
      <c r="T16">
        <v>0</v>
      </c>
      <c r="U16">
        <v>21.413712941616101</v>
      </c>
      <c r="V16">
        <v>6.3577811624215856</v>
      </c>
      <c r="W16">
        <v>14.237497466427934</v>
      </c>
      <c r="X16">
        <v>30.000744517750547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0.40529999999999999</v>
      </c>
      <c r="AE16">
        <v>0</v>
      </c>
      <c r="AF16">
        <v>2.7225251999999998</v>
      </c>
      <c r="AG16">
        <v>12.483205919999996</v>
      </c>
      <c r="AH16">
        <v>0</v>
      </c>
      <c r="AI16">
        <v>0</v>
      </c>
      <c r="AJ16">
        <v>0</v>
      </c>
      <c r="AK16">
        <v>15.767067150000001</v>
      </c>
      <c r="AL16">
        <v>0</v>
      </c>
      <c r="AM16">
        <v>0</v>
      </c>
      <c r="AN16">
        <v>0.66937321500000002</v>
      </c>
      <c r="AO16">
        <v>1.4431872000000001</v>
      </c>
      <c r="AP16">
        <v>2.5545701999999992</v>
      </c>
      <c r="AQ16">
        <v>0</v>
      </c>
      <c r="AR16">
        <v>1.0161216</v>
      </c>
      <c r="AS16">
        <v>3.2191174079999998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8.2294123323909574</v>
      </c>
      <c r="BB16">
        <f t="shared" si="0"/>
        <v>211.80834385188089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4.6852275068888707</v>
      </c>
      <c r="L17">
        <v>0</v>
      </c>
      <c r="M17">
        <v>13.802258890027009</v>
      </c>
      <c r="N17">
        <v>36.243620856650878</v>
      </c>
      <c r="O17">
        <v>0</v>
      </c>
      <c r="P17">
        <v>38.416787745112053</v>
      </c>
      <c r="Q17">
        <v>0</v>
      </c>
      <c r="R17">
        <v>6.5015163997791285</v>
      </c>
      <c r="S17">
        <v>8.0981408045977012</v>
      </c>
      <c r="T17">
        <v>0</v>
      </c>
      <c r="U17">
        <v>21.413712941616101</v>
      </c>
      <c r="V17">
        <v>6.3577811624215856</v>
      </c>
      <c r="W17">
        <v>14.237497466427934</v>
      </c>
      <c r="X17">
        <v>30.000744517750547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0.40529999999999999</v>
      </c>
      <c r="AE17">
        <v>0</v>
      </c>
      <c r="AF17">
        <v>2.7225251999999998</v>
      </c>
      <c r="AG17">
        <v>12.483205919999996</v>
      </c>
      <c r="AH17">
        <v>0</v>
      </c>
      <c r="AI17">
        <v>0</v>
      </c>
      <c r="AJ17">
        <v>0</v>
      </c>
      <c r="AK17">
        <v>15.767067150000001</v>
      </c>
      <c r="AL17">
        <v>0</v>
      </c>
      <c r="AM17">
        <v>0</v>
      </c>
      <c r="AN17">
        <v>0.66937321500000002</v>
      </c>
      <c r="AO17">
        <v>1.4431872000000001</v>
      </c>
      <c r="AP17">
        <v>2.5545701999999992</v>
      </c>
      <c r="AQ17">
        <v>0</v>
      </c>
      <c r="AR17">
        <v>1.0161216</v>
      </c>
      <c r="AS17">
        <v>3.2191174079999998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8.2294123323909574</v>
      </c>
      <c r="BB17">
        <f t="shared" si="0"/>
        <v>211.80834385188089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4.6852275068888707</v>
      </c>
      <c r="L18">
        <v>0</v>
      </c>
      <c r="M18">
        <v>13.802258890027009</v>
      </c>
      <c r="N18">
        <v>36.243620856650878</v>
      </c>
      <c r="O18">
        <v>0</v>
      </c>
      <c r="P18">
        <v>38.416787745112053</v>
      </c>
      <c r="Q18">
        <v>0</v>
      </c>
      <c r="R18">
        <v>6.5015163997791285</v>
      </c>
      <c r="S18">
        <v>8.0981408045977012</v>
      </c>
      <c r="T18">
        <v>0</v>
      </c>
      <c r="U18">
        <v>21.413712941616101</v>
      </c>
      <c r="V18">
        <v>6.3577811624215856</v>
      </c>
      <c r="W18">
        <v>14.237497466427934</v>
      </c>
      <c r="X18">
        <v>30.000744517750547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0.40529999999999999</v>
      </c>
      <c r="AE18">
        <v>0</v>
      </c>
      <c r="AF18">
        <v>2.7225251999999998</v>
      </c>
      <c r="AG18">
        <v>12.483205919999996</v>
      </c>
      <c r="AH18">
        <v>0</v>
      </c>
      <c r="AI18">
        <v>0</v>
      </c>
      <c r="AJ18">
        <v>0</v>
      </c>
      <c r="AK18">
        <v>15.767067150000001</v>
      </c>
      <c r="AL18">
        <v>0</v>
      </c>
      <c r="AM18">
        <v>0</v>
      </c>
      <c r="AN18">
        <v>0.66937321500000002</v>
      </c>
      <c r="AO18">
        <v>1.4431872000000001</v>
      </c>
      <c r="AP18">
        <v>2.5545701999999992</v>
      </c>
      <c r="AQ18">
        <v>0</v>
      </c>
      <c r="AR18">
        <v>1.0161216</v>
      </c>
      <c r="AS18">
        <v>3.2191174079999998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8.2294123323909574</v>
      </c>
      <c r="BB18">
        <f t="shared" si="0"/>
        <v>211.80834385188089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4.6852275068888707</v>
      </c>
      <c r="L19">
        <v>0</v>
      </c>
      <c r="M19">
        <v>13.802258890027009</v>
      </c>
      <c r="N19">
        <v>36.243620856650878</v>
      </c>
      <c r="O19">
        <v>0</v>
      </c>
      <c r="P19">
        <v>38.416787745112053</v>
      </c>
      <c r="Q19">
        <v>0</v>
      </c>
      <c r="R19">
        <v>6.5015163997791285</v>
      </c>
      <c r="S19">
        <v>8.0981408045977012</v>
      </c>
      <c r="T19">
        <v>0</v>
      </c>
      <c r="U19">
        <v>21.413712941616101</v>
      </c>
      <c r="V19">
        <v>6.3577811624215856</v>
      </c>
      <c r="W19">
        <v>14.237497466427934</v>
      </c>
      <c r="X19">
        <v>30.000744517750547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0.40529999999999999</v>
      </c>
      <c r="AE19">
        <v>0</v>
      </c>
      <c r="AF19">
        <v>2.7225251999999998</v>
      </c>
      <c r="AG19">
        <v>12.483205919999996</v>
      </c>
      <c r="AH19">
        <v>0</v>
      </c>
      <c r="AI19">
        <v>0</v>
      </c>
      <c r="AJ19">
        <v>0</v>
      </c>
      <c r="AK19">
        <v>15.767067150000001</v>
      </c>
      <c r="AL19">
        <v>0</v>
      </c>
      <c r="AM19">
        <v>0</v>
      </c>
      <c r="AN19">
        <v>0.66937321500000002</v>
      </c>
      <c r="AO19">
        <v>1.4431872000000001</v>
      </c>
      <c r="AP19">
        <v>2.5545701999999992</v>
      </c>
      <c r="AQ19">
        <v>0</v>
      </c>
      <c r="AR19">
        <v>1.0161216</v>
      </c>
      <c r="AS19">
        <v>3.2191174079999998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8.2294123323909574</v>
      </c>
      <c r="BB19">
        <f t="shared" si="0"/>
        <v>211.80834385188089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4.6852275068888707</v>
      </c>
      <c r="L20">
        <v>0</v>
      </c>
      <c r="M20">
        <v>13.802258890027009</v>
      </c>
      <c r="N20">
        <v>36.243620856650878</v>
      </c>
      <c r="O20">
        <v>0</v>
      </c>
      <c r="P20">
        <v>38.416787745112053</v>
      </c>
      <c r="Q20">
        <v>0</v>
      </c>
      <c r="R20">
        <v>6.5015163997791285</v>
      </c>
      <c r="S20">
        <v>8.0981408045977012</v>
      </c>
      <c r="T20">
        <v>0</v>
      </c>
      <c r="U20">
        <v>21.413712941616101</v>
      </c>
      <c r="V20">
        <v>6.3577811624215856</v>
      </c>
      <c r="W20">
        <v>14.237497466427934</v>
      </c>
      <c r="X20">
        <v>30.000744517750547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0.40529999999999999</v>
      </c>
      <c r="AE20">
        <v>0</v>
      </c>
      <c r="AF20">
        <v>2.7225251999999998</v>
      </c>
      <c r="AG20">
        <v>12.483205919999996</v>
      </c>
      <c r="AH20">
        <v>0</v>
      </c>
      <c r="AI20">
        <v>0</v>
      </c>
      <c r="AJ20">
        <v>0</v>
      </c>
      <c r="AK20">
        <v>15.767067150000001</v>
      </c>
      <c r="AL20">
        <v>0</v>
      </c>
      <c r="AM20">
        <v>0</v>
      </c>
      <c r="AN20">
        <v>0.66937321500000002</v>
      </c>
      <c r="AO20">
        <v>1.4431872000000001</v>
      </c>
      <c r="AP20">
        <v>2.5545701999999992</v>
      </c>
      <c r="AQ20">
        <v>0</v>
      </c>
      <c r="AR20">
        <v>1.0161216</v>
      </c>
      <c r="AS20">
        <v>3.2191174079999998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8.2294123323909574</v>
      </c>
      <c r="BB20">
        <f t="shared" si="0"/>
        <v>211.80834385188089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4.6852275068888707</v>
      </c>
      <c r="L21">
        <v>0</v>
      </c>
      <c r="M21">
        <v>13.802258890027009</v>
      </c>
      <c r="N21">
        <v>36.243620856650878</v>
      </c>
      <c r="O21">
        <v>0</v>
      </c>
      <c r="P21">
        <v>38.416787745112053</v>
      </c>
      <c r="Q21">
        <v>0</v>
      </c>
      <c r="R21">
        <v>6.5015163997791285</v>
      </c>
      <c r="S21">
        <v>8.0981408045977012</v>
      </c>
      <c r="T21">
        <v>0</v>
      </c>
      <c r="U21">
        <v>21.413712941616101</v>
      </c>
      <c r="V21">
        <v>6.3577811624215856</v>
      </c>
      <c r="W21">
        <v>14.237497466427934</v>
      </c>
      <c r="X21">
        <v>30.000744517750547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0.40529999999999999</v>
      </c>
      <c r="AE21">
        <v>0</v>
      </c>
      <c r="AF21">
        <v>2.7225251999999998</v>
      </c>
      <c r="AG21">
        <v>12.483205919999996</v>
      </c>
      <c r="AH21">
        <v>0</v>
      </c>
      <c r="AI21">
        <v>0</v>
      </c>
      <c r="AJ21">
        <v>0</v>
      </c>
      <c r="AK21">
        <v>15.767067150000001</v>
      </c>
      <c r="AL21">
        <v>0</v>
      </c>
      <c r="AM21">
        <v>0</v>
      </c>
      <c r="AN21">
        <v>0.66937321500000002</v>
      </c>
      <c r="AO21">
        <v>1.4431872000000001</v>
      </c>
      <c r="AP21">
        <v>2.5545701999999992</v>
      </c>
      <c r="AQ21">
        <v>0</v>
      </c>
      <c r="AR21">
        <v>1.0161216</v>
      </c>
      <c r="AS21">
        <v>7.5525446880000002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8.3914825003909588</v>
      </c>
      <c r="BB21">
        <f t="shared" si="0"/>
        <v>215.9797009638809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4.6852275068888707</v>
      </c>
      <c r="L22">
        <v>0</v>
      </c>
      <c r="M22">
        <v>13.802258890027009</v>
      </c>
      <c r="N22">
        <v>36.243620856650878</v>
      </c>
      <c r="O22">
        <v>0</v>
      </c>
      <c r="P22">
        <v>38.416787745112053</v>
      </c>
      <c r="Q22">
        <v>0</v>
      </c>
      <c r="R22">
        <v>6.5015163997791285</v>
      </c>
      <c r="S22">
        <v>8.0981408045977012</v>
      </c>
      <c r="T22">
        <v>0</v>
      </c>
      <c r="U22">
        <v>21.413712941616101</v>
      </c>
      <c r="V22">
        <v>6.3604936370680258</v>
      </c>
      <c r="W22">
        <v>14.237497466427934</v>
      </c>
      <c r="X22">
        <v>30.000744517750547</v>
      </c>
      <c r="Y22">
        <v>0</v>
      </c>
      <c r="Z22">
        <v>2.02488</v>
      </c>
      <c r="AA22">
        <v>0</v>
      </c>
      <c r="AB22">
        <v>0</v>
      </c>
      <c r="AC22">
        <v>0</v>
      </c>
      <c r="AD22">
        <v>0.40529999999999999</v>
      </c>
      <c r="AE22">
        <v>0</v>
      </c>
      <c r="AF22">
        <v>2.7225251999999998</v>
      </c>
      <c r="AG22">
        <v>12.483205919999996</v>
      </c>
      <c r="AH22">
        <v>0</v>
      </c>
      <c r="AI22">
        <v>0</v>
      </c>
      <c r="AJ22">
        <v>0</v>
      </c>
      <c r="AK22">
        <v>15.767067150000001</v>
      </c>
      <c r="AL22">
        <v>0</v>
      </c>
      <c r="AM22">
        <v>0</v>
      </c>
      <c r="AN22">
        <v>0.66937321500000002</v>
      </c>
      <c r="AO22">
        <v>1.4431872000000001</v>
      </c>
      <c r="AP22">
        <v>2.5545701999999992</v>
      </c>
      <c r="AQ22">
        <v>0</v>
      </c>
      <c r="AR22">
        <v>1.0161216</v>
      </c>
      <c r="AS22">
        <v>7.5525446880000002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8.467314253704064</v>
      </c>
      <c r="BB22">
        <f t="shared" si="0"/>
        <v>217.93146168521423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4.6852275068888707</v>
      </c>
      <c r="L23">
        <v>0</v>
      </c>
      <c r="M23">
        <v>13.802258890027009</v>
      </c>
      <c r="N23">
        <v>36.243620856650878</v>
      </c>
      <c r="O23">
        <v>0</v>
      </c>
      <c r="P23">
        <v>38.416787745112053</v>
      </c>
      <c r="Q23">
        <v>0</v>
      </c>
      <c r="R23">
        <v>6.5015163997791285</v>
      </c>
      <c r="S23">
        <v>8.0981408045977012</v>
      </c>
      <c r="T23">
        <v>0</v>
      </c>
      <c r="U23">
        <v>21.413712941616101</v>
      </c>
      <c r="V23">
        <v>6.3604936370680258</v>
      </c>
      <c r="W23">
        <v>14.237497466427934</v>
      </c>
      <c r="X23">
        <v>30.000744517750547</v>
      </c>
      <c r="Y23">
        <v>0</v>
      </c>
      <c r="Z23">
        <v>2.02488</v>
      </c>
      <c r="AA23">
        <v>0</v>
      </c>
      <c r="AB23">
        <v>0</v>
      </c>
      <c r="AC23">
        <v>0</v>
      </c>
      <c r="AD23">
        <v>0.40529999999999999</v>
      </c>
      <c r="AE23">
        <v>4.7236488000000003</v>
      </c>
      <c r="AF23">
        <v>2.7225251999999998</v>
      </c>
      <c r="AG23">
        <v>12.483205919999996</v>
      </c>
      <c r="AH23">
        <v>7.1774124500000003</v>
      </c>
      <c r="AI23">
        <v>0.78127880000000005</v>
      </c>
      <c r="AJ23">
        <v>0</v>
      </c>
      <c r="AK23">
        <v>15.767067150000001</v>
      </c>
      <c r="AL23">
        <v>0</v>
      </c>
      <c r="AM23">
        <v>0</v>
      </c>
      <c r="AN23">
        <v>0.66937321500000002</v>
      </c>
      <c r="AO23">
        <v>1.4431872000000001</v>
      </c>
      <c r="AP23">
        <v>2.5545701999999992</v>
      </c>
      <c r="AQ23">
        <v>0</v>
      </c>
      <c r="AR23">
        <v>1.0161216</v>
      </c>
      <c r="AS23">
        <v>7.5525446880000002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8.941633453604064</v>
      </c>
      <c r="BB23">
        <f t="shared" si="0"/>
        <v>230.13948253531424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4.6852275068888707</v>
      </c>
      <c r="L24">
        <v>0</v>
      </c>
      <c r="M24">
        <v>13.802258890027009</v>
      </c>
      <c r="N24">
        <v>36.243620856650878</v>
      </c>
      <c r="O24">
        <v>0</v>
      </c>
      <c r="P24">
        <v>38.416787745112053</v>
      </c>
      <c r="Q24">
        <v>0</v>
      </c>
      <c r="R24">
        <v>6.5015163997791285</v>
      </c>
      <c r="S24">
        <v>8.0981408045977012</v>
      </c>
      <c r="T24">
        <v>0</v>
      </c>
      <c r="U24">
        <v>21.413712941616101</v>
      </c>
      <c r="V24">
        <v>6.3604936370680258</v>
      </c>
      <c r="W24">
        <v>14.237497466427934</v>
      </c>
      <c r="X24">
        <v>30.000744517750547</v>
      </c>
      <c r="Y24">
        <v>0</v>
      </c>
      <c r="Z24">
        <v>2.02488</v>
      </c>
      <c r="AA24">
        <v>0</v>
      </c>
      <c r="AB24">
        <v>0</v>
      </c>
      <c r="AC24">
        <v>0</v>
      </c>
      <c r="AD24">
        <v>2.79657</v>
      </c>
      <c r="AE24">
        <v>9.4472976000000006</v>
      </c>
      <c r="AF24">
        <v>2.7225251999999998</v>
      </c>
      <c r="AG24">
        <v>12.483205919999996</v>
      </c>
      <c r="AH24">
        <v>14.354824899999999</v>
      </c>
      <c r="AI24">
        <v>2.3438363999999998</v>
      </c>
      <c r="AJ24">
        <v>0</v>
      </c>
      <c r="AK24">
        <v>15.767067150000001</v>
      </c>
      <c r="AL24">
        <v>0</v>
      </c>
      <c r="AM24">
        <v>0</v>
      </c>
      <c r="AN24">
        <v>0.66937321500000002</v>
      </c>
      <c r="AO24">
        <v>1.4431872000000001</v>
      </c>
      <c r="AP24">
        <v>2.5545701999999992</v>
      </c>
      <c r="AQ24">
        <v>4.7747570000000001</v>
      </c>
      <c r="AR24">
        <v>1.0161216</v>
      </c>
      <c r="AS24">
        <v>7.5525446880000002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9.7131827726040605</v>
      </c>
      <c r="BB24">
        <f t="shared" si="0"/>
        <v>249.99757906631424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4.6852275068888707</v>
      </c>
      <c r="L25">
        <v>0</v>
      </c>
      <c r="M25">
        <v>13.802258890027009</v>
      </c>
      <c r="N25">
        <v>36.243620856650878</v>
      </c>
      <c r="O25">
        <v>0</v>
      </c>
      <c r="P25">
        <v>38.416787745112053</v>
      </c>
      <c r="Q25">
        <v>0</v>
      </c>
      <c r="R25">
        <v>6.5015163997791285</v>
      </c>
      <c r="S25">
        <v>8.0981408045977012</v>
      </c>
      <c r="T25">
        <v>0</v>
      </c>
      <c r="U25">
        <v>21.413712941616101</v>
      </c>
      <c r="V25">
        <v>6.3604936370680258</v>
      </c>
      <c r="W25">
        <v>14.237497466427934</v>
      </c>
      <c r="X25">
        <v>30.000744517750547</v>
      </c>
      <c r="Y25">
        <v>0</v>
      </c>
      <c r="Z25">
        <v>2.02488</v>
      </c>
      <c r="AA25">
        <v>0</v>
      </c>
      <c r="AB25">
        <v>0</v>
      </c>
      <c r="AC25">
        <v>2.1882521920000002</v>
      </c>
      <c r="AD25">
        <v>2.79657</v>
      </c>
      <c r="AE25">
        <v>9.4472976000000006</v>
      </c>
      <c r="AF25">
        <v>2.7225251999999998</v>
      </c>
      <c r="AG25">
        <v>12.483205919999996</v>
      </c>
      <c r="AH25">
        <v>21.532237349999999</v>
      </c>
      <c r="AI25">
        <v>5.0783122000000001</v>
      </c>
      <c r="AJ25">
        <v>0</v>
      </c>
      <c r="AK25">
        <v>15.767067150000001</v>
      </c>
      <c r="AL25">
        <v>0</v>
      </c>
      <c r="AM25">
        <v>0</v>
      </c>
      <c r="AN25">
        <v>0.66937321500000002</v>
      </c>
      <c r="AO25">
        <v>1.1725896000000002</v>
      </c>
      <c r="AP25">
        <v>2.5545701999999992</v>
      </c>
      <c r="AQ25">
        <v>9.5495140000000003</v>
      </c>
      <c r="AR25">
        <v>1.0161216</v>
      </c>
      <c r="AS25">
        <v>3.2191174079999998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10.172113430304069</v>
      </c>
      <c r="BB25">
        <f t="shared" si="0"/>
        <v>261.80952097061419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4.6852275068888707</v>
      </c>
      <c r="L26">
        <v>0</v>
      </c>
      <c r="M26">
        <v>13.802258890027009</v>
      </c>
      <c r="N26">
        <v>36.243620856650878</v>
      </c>
      <c r="O26">
        <v>0</v>
      </c>
      <c r="P26">
        <v>38.416787745112053</v>
      </c>
      <c r="Q26">
        <v>0</v>
      </c>
      <c r="R26">
        <v>6.5015163997791285</v>
      </c>
      <c r="S26">
        <v>8.0981408045977012</v>
      </c>
      <c r="T26">
        <v>0</v>
      </c>
      <c r="U26">
        <v>21.413712941616101</v>
      </c>
      <c r="V26">
        <v>6.3604936370680258</v>
      </c>
      <c r="W26">
        <v>14.237497466427934</v>
      </c>
      <c r="X26">
        <v>30.000744517750547</v>
      </c>
      <c r="Y26">
        <v>0</v>
      </c>
      <c r="Z26">
        <v>2.02488</v>
      </c>
      <c r="AA26">
        <v>0</v>
      </c>
      <c r="AB26">
        <v>4.0076610000000006</v>
      </c>
      <c r="AC26">
        <v>2.9697708320000005</v>
      </c>
      <c r="AD26">
        <v>5.59314</v>
      </c>
      <c r="AE26">
        <v>12.63576054</v>
      </c>
      <c r="AF26">
        <v>2.7225251999999998</v>
      </c>
      <c r="AG26">
        <v>12.483205919999996</v>
      </c>
      <c r="AH26">
        <v>28.709649799999994</v>
      </c>
      <c r="AI26">
        <v>5.0783122000000001</v>
      </c>
      <c r="AJ26">
        <v>0</v>
      </c>
      <c r="AK26">
        <v>15.767067150000001</v>
      </c>
      <c r="AL26">
        <v>0</v>
      </c>
      <c r="AM26">
        <v>1.2271908</v>
      </c>
      <c r="AN26">
        <v>0.66937321500000002</v>
      </c>
      <c r="AO26">
        <v>1.1725896000000002</v>
      </c>
      <c r="AP26">
        <v>2.5545701999999992</v>
      </c>
      <c r="AQ26">
        <v>9.5495140000000003</v>
      </c>
      <c r="AR26">
        <v>1.0161216</v>
      </c>
      <c r="AS26">
        <v>3.2191174079999998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10.889400824904062</v>
      </c>
      <c r="BB26">
        <f t="shared" si="0"/>
        <v>280.27104940601424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4.6852275068888707</v>
      </c>
      <c r="L27">
        <v>0</v>
      </c>
      <c r="M27">
        <v>13.802258890027009</v>
      </c>
      <c r="N27">
        <v>36.243620856650878</v>
      </c>
      <c r="O27">
        <v>0</v>
      </c>
      <c r="P27">
        <v>38.416787745112053</v>
      </c>
      <c r="Q27">
        <v>0</v>
      </c>
      <c r="R27">
        <v>6.5015163997791285</v>
      </c>
      <c r="S27">
        <v>8.0981408045977012</v>
      </c>
      <c r="T27">
        <v>0</v>
      </c>
      <c r="U27">
        <v>21.413712941616101</v>
      </c>
      <c r="V27">
        <v>6.3604936370680258</v>
      </c>
      <c r="W27">
        <v>14.237497466427934</v>
      </c>
      <c r="X27">
        <v>30.000744517750547</v>
      </c>
      <c r="Y27">
        <v>0</v>
      </c>
      <c r="Z27">
        <v>4.0160119999999999</v>
      </c>
      <c r="AA27">
        <v>0</v>
      </c>
      <c r="AB27">
        <v>4.0076610000000006</v>
      </c>
      <c r="AC27">
        <v>5.9395416639999992</v>
      </c>
      <c r="AD27">
        <v>8.3897100000000009</v>
      </c>
      <c r="AE27">
        <v>15.155039899999998</v>
      </c>
      <c r="AF27">
        <v>5.4450503999999995</v>
      </c>
      <c r="AG27">
        <v>12.483205919999996</v>
      </c>
      <c r="AH27">
        <v>35.887062250000007</v>
      </c>
      <c r="AI27">
        <v>5.0783122000000001</v>
      </c>
      <c r="AJ27">
        <v>0</v>
      </c>
      <c r="AK27">
        <v>15.767067150000001</v>
      </c>
      <c r="AL27">
        <v>0</v>
      </c>
      <c r="AM27">
        <v>1.4726289600000002</v>
      </c>
      <c r="AN27">
        <v>0.66937321500000002</v>
      </c>
      <c r="AO27">
        <v>1.1725896000000002</v>
      </c>
      <c r="AP27">
        <v>2.5545701999999992</v>
      </c>
      <c r="AQ27">
        <v>14.324271</v>
      </c>
      <c r="AR27">
        <v>1.0161216</v>
      </c>
      <c r="AS27">
        <v>3.2191174079999998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11.831764390804068</v>
      </c>
      <c r="BB27">
        <f t="shared" si="0"/>
        <v>304.52557084211423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4.6852275068888707</v>
      </c>
      <c r="L28">
        <v>0</v>
      </c>
      <c r="M28">
        <v>13.802258890027009</v>
      </c>
      <c r="N28">
        <v>36.243620856650878</v>
      </c>
      <c r="O28">
        <v>0</v>
      </c>
      <c r="P28">
        <v>38.416787745112053</v>
      </c>
      <c r="Q28">
        <v>0</v>
      </c>
      <c r="R28">
        <v>6.5015163997791285</v>
      </c>
      <c r="S28">
        <v>8.0981408045977012</v>
      </c>
      <c r="T28">
        <v>0</v>
      </c>
      <c r="U28">
        <v>21.413712941616101</v>
      </c>
      <c r="V28">
        <v>6.3604936370680258</v>
      </c>
      <c r="W28">
        <v>14.237497466427934</v>
      </c>
      <c r="X28">
        <v>30.000744517750547</v>
      </c>
      <c r="Y28">
        <v>0</v>
      </c>
      <c r="Z28">
        <v>6.0321175199999999</v>
      </c>
      <c r="AA28">
        <v>4.2657471999999999</v>
      </c>
      <c r="AB28">
        <v>8.0562165000000014</v>
      </c>
      <c r="AC28">
        <v>8.9183002002000009</v>
      </c>
      <c r="AD28">
        <v>11.18628</v>
      </c>
      <c r="AE28">
        <v>15.155039899999998</v>
      </c>
      <c r="AF28">
        <v>9.0750840000000004</v>
      </c>
      <c r="AG28">
        <v>12.483205919999996</v>
      </c>
      <c r="AH28">
        <v>43.064474699999998</v>
      </c>
      <c r="AI28">
        <v>5.0783122000000001</v>
      </c>
      <c r="AJ28">
        <v>0</v>
      </c>
      <c r="AK28">
        <v>15.767067150000001</v>
      </c>
      <c r="AL28">
        <v>0</v>
      </c>
      <c r="AM28">
        <v>3.1906960799999999</v>
      </c>
      <c r="AN28">
        <v>0.66937321500000002</v>
      </c>
      <c r="AO28">
        <v>1.1725896000000002</v>
      </c>
      <c r="AP28">
        <v>2.5545701999999992</v>
      </c>
      <c r="AQ28">
        <v>19.099028000000001</v>
      </c>
      <c r="AR28">
        <v>1.0161216</v>
      </c>
      <c r="AS28">
        <v>3.2191174079999998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13.081149400404069</v>
      </c>
      <c r="BB28">
        <f t="shared" si="0"/>
        <v>336.68219275871422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4.6852275068888707</v>
      </c>
      <c r="L29">
        <v>0</v>
      </c>
      <c r="M29">
        <v>13.802258890027009</v>
      </c>
      <c r="N29">
        <v>36.243620856650878</v>
      </c>
      <c r="O29">
        <v>0</v>
      </c>
      <c r="P29">
        <v>38.082833843836298</v>
      </c>
      <c r="Q29">
        <v>0</v>
      </c>
      <c r="R29">
        <v>6.5015163997791285</v>
      </c>
      <c r="S29">
        <v>8.0981408045977012</v>
      </c>
      <c r="T29">
        <v>0</v>
      </c>
      <c r="U29">
        <v>21.413712941616101</v>
      </c>
      <c r="V29">
        <v>4.3735947693593547</v>
      </c>
      <c r="W29">
        <v>14.237497466427934</v>
      </c>
      <c r="X29">
        <v>30.000744517750547</v>
      </c>
      <c r="Y29">
        <v>0</v>
      </c>
      <c r="Z29">
        <v>6.0321175199999999</v>
      </c>
      <c r="AA29">
        <v>4.2657471999999999</v>
      </c>
      <c r="AB29">
        <v>12.121129800000004</v>
      </c>
      <c r="AC29">
        <v>8.9183002002000009</v>
      </c>
      <c r="AD29">
        <v>11.18628</v>
      </c>
      <c r="AE29">
        <v>15.155039899999998</v>
      </c>
      <c r="AF29">
        <v>9.0750840000000004</v>
      </c>
      <c r="AG29">
        <v>12.483205919999996</v>
      </c>
      <c r="AH29">
        <v>43.064474699999998</v>
      </c>
      <c r="AI29">
        <v>5.0783122000000001</v>
      </c>
      <c r="AJ29">
        <v>0</v>
      </c>
      <c r="AK29">
        <v>15.767067150000001</v>
      </c>
      <c r="AL29">
        <v>0</v>
      </c>
      <c r="AM29">
        <v>3.1906960799999999</v>
      </c>
      <c r="AN29">
        <v>0.66937321500000002</v>
      </c>
      <c r="AO29">
        <v>1.1725896000000002</v>
      </c>
      <c r="AP29">
        <v>2.5545701999999992</v>
      </c>
      <c r="AQ29">
        <v>19.099028000000001</v>
      </c>
      <c r="AR29">
        <v>1.0161216</v>
      </c>
      <c r="AS29">
        <v>3.2191174079999998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13.146399475543209</v>
      </c>
      <c r="BB29">
        <f t="shared" si="0"/>
        <v>338.36100321459065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4.6852275068888707</v>
      </c>
      <c r="L30">
        <v>0</v>
      </c>
      <c r="M30">
        <v>13.802258890027009</v>
      </c>
      <c r="N30">
        <v>36.243620856650878</v>
      </c>
      <c r="O30">
        <v>0</v>
      </c>
      <c r="P30">
        <v>38.082833843836298</v>
      </c>
      <c r="Q30">
        <v>0</v>
      </c>
      <c r="R30">
        <v>6.5015163997791285</v>
      </c>
      <c r="S30">
        <v>8.0981408045977012</v>
      </c>
      <c r="T30">
        <v>0</v>
      </c>
      <c r="U30">
        <v>21.413712941616101</v>
      </c>
      <c r="V30">
        <v>4.5280511527093585</v>
      </c>
      <c r="W30">
        <v>14.237497466427934</v>
      </c>
      <c r="X30">
        <v>30.000744517750547</v>
      </c>
      <c r="Y30">
        <v>0</v>
      </c>
      <c r="Z30">
        <v>6.0321175199999999</v>
      </c>
      <c r="AA30">
        <v>4.2657471999999999</v>
      </c>
      <c r="AB30">
        <v>12.121129800000004</v>
      </c>
      <c r="AC30">
        <v>8.9183002002000009</v>
      </c>
      <c r="AD30">
        <v>11.18628</v>
      </c>
      <c r="AE30">
        <v>15.155039899999998</v>
      </c>
      <c r="AF30">
        <v>9.0750840000000004</v>
      </c>
      <c r="AG30">
        <v>12.483205919999996</v>
      </c>
      <c r="AH30">
        <v>43.064474699999998</v>
      </c>
      <c r="AI30">
        <v>5.0783122000000001</v>
      </c>
      <c r="AJ30">
        <v>0</v>
      </c>
      <c r="AK30">
        <v>15.767067150000001</v>
      </c>
      <c r="AL30">
        <v>0</v>
      </c>
      <c r="AM30">
        <v>3.1906960799999999</v>
      </c>
      <c r="AN30">
        <v>0.66937321500000002</v>
      </c>
      <c r="AO30">
        <v>1.1725896000000002</v>
      </c>
      <c r="AP30">
        <v>2.5545701999999992</v>
      </c>
      <c r="AQ30">
        <v>19.099028000000001</v>
      </c>
      <c r="AR30">
        <v>1.0161216</v>
      </c>
      <c r="AS30">
        <v>3.2191174079999998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13.152153733629312</v>
      </c>
      <c r="BB30">
        <f t="shared" si="0"/>
        <v>338.50970533985458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4.6852013493480174</v>
      </c>
      <c r="L31">
        <v>0</v>
      </c>
      <c r="M31">
        <v>13.802258890027009</v>
      </c>
      <c r="N31">
        <v>36.243620856650878</v>
      </c>
      <c r="O31">
        <v>0</v>
      </c>
      <c r="P31">
        <v>38.082833843836298</v>
      </c>
      <c r="Q31">
        <v>0</v>
      </c>
      <c r="R31">
        <v>6.5015163997791285</v>
      </c>
      <c r="S31">
        <v>8.0981408045977012</v>
      </c>
      <c r="T31">
        <v>0</v>
      </c>
      <c r="U31">
        <v>21.413712941616101</v>
      </c>
      <c r="V31">
        <v>4.7240309035738361</v>
      </c>
      <c r="W31">
        <v>14.237497466427934</v>
      </c>
      <c r="X31">
        <v>30.000744517750547</v>
      </c>
      <c r="Y31">
        <v>0</v>
      </c>
      <c r="Z31">
        <v>6.0321175199999999</v>
      </c>
      <c r="AA31">
        <v>4.2657471999999999</v>
      </c>
      <c r="AB31">
        <v>12.121129800000004</v>
      </c>
      <c r="AC31">
        <v>8.9183002002000009</v>
      </c>
      <c r="AD31">
        <v>11.18628</v>
      </c>
      <c r="AE31">
        <v>15.155039899999998</v>
      </c>
      <c r="AF31">
        <v>9.0750840000000004</v>
      </c>
      <c r="AG31">
        <v>12.483205919999996</v>
      </c>
      <c r="AH31">
        <v>43.064474699999998</v>
      </c>
      <c r="AI31">
        <v>1.1719182000000001</v>
      </c>
      <c r="AJ31">
        <v>0</v>
      </c>
      <c r="AK31">
        <v>15.767067150000001</v>
      </c>
      <c r="AL31">
        <v>0</v>
      </c>
      <c r="AM31">
        <v>3.1906960799999999</v>
      </c>
      <c r="AN31">
        <v>0.66937321500000002</v>
      </c>
      <c r="AO31">
        <v>1.1725896000000002</v>
      </c>
      <c r="AP31">
        <v>2.5545701999999992</v>
      </c>
      <c r="AQ31">
        <v>19.099028000000001</v>
      </c>
      <c r="AR31">
        <v>16.257945599999999</v>
      </c>
      <c r="AS31">
        <v>4.9524883199999996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13.648255550765805</v>
      </c>
      <c r="BB31">
        <f t="shared" si="0"/>
        <v>351.27835802804168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4.6852013493480174</v>
      </c>
      <c r="L32">
        <v>0</v>
      </c>
      <c r="M32">
        <v>13.802258890027009</v>
      </c>
      <c r="N32">
        <v>36.243620856650878</v>
      </c>
      <c r="O32">
        <v>0</v>
      </c>
      <c r="P32">
        <v>38.082833843836298</v>
      </c>
      <c r="Q32">
        <v>0</v>
      </c>
      <c r="R32">
        <v>6.5030659803921571</v>
      </c>
      <c r="S32">
        <v>7.9991688907936354</v>
      </c>
      <c r="T32">
        <v>0</v>
      </c>
      <c r="U32">
        <v>21.413712941616101</v>
      </c>
      <c r="V32">
        <v>4.7240309035738361</v>
      </c>
      <c r="W32">
        <v>14.237497466427934</v>
      </c>
      <c r="X32">
        <v>30.000744517750547</v>
      </c>
      <c r="Y32">
        <v>0</v>
      </c>
      <c r="Z32">
        <v>2.01070584</v>
      </c>
      <c r="AA32">
        <v>4.2657471999999999</v>
      </c>
      <c r="AB32">
        <v>12.121129800000004</v>
      </c>
      <c r="AC32">
        <v>8.9183002002000009</v>
      </c>
      <c r="AD32">
        <v>11.18628</v>
      </c>
      <c r="AE32">
        <v>15.155039899999998</v>
      </c>
      <c r="AF32">
        <v>5.4450503999999995</v>
      </c>
      <c r="AG32">
        <v>12.483205919999996</v>
      </c>
      <c r="AH32">
        <v>43.064474699999998</v>
      </c>
      <c r="AI32">
        <v>0.97659849999999992</v>
      </c>
      <c r="AJ32">
        <v>0</v>
      </c>
      <c r="AK32">
        <v>15.767067150000001</v>
      </c>
      <c r="AL32">
        <v>0</v>
      </c>
      <c r="AM32">
        <v>1.6198918559999997</v>
      </c>
      <c r="AN32">
        <v>0.66937321500000002</v>
      </c>
      <c r="AO32">
        <v>1.1725896000000002</v>
      </c>
      <c r="AP32">
        <v>2.5545701999999992</v>
      </c>
      <c r="AQ32">
        <v>19.099028000000001</v>
      </c>
      <c r="AR32">
        <v>16.257945599999999</v>
      </c>
      <c r="AS32">
        <v>4.9524883199999996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13.292394842478323</v>
      </c>
      <c r="BB32">
        <f t="shared" si="0"/>
        <v>342.11922719913804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4.685134488117594</v>
      </c>
      <c r="L33">
        <v>0</v>
      </c>
      <c r="M33">
        <v>13.802258890027009</v>
      </c>
      <c r="N33">
        <v>36.243620856650878</v>
      </c>
      <c r="O33">
        <v>0</v>
      </c>
      <c r="P33">
        <v>38.082833843836298</v>
      </c>
      <c r="Q33">
        <v>0</v>
      </c>
      <c r="R33">
        <v>6.5030659803921571</v>
      </c>
      <c r="S33">
        <v>8.0994094488188964</v>
      </c>
      <c r="T33">
        <v>0</v>
      </c>
      <c r="U33">
        <v>21.413712941616101</v>
      </c>
      <c r="V33">
        <v>4.7240309035738361</v>
      </c>
      <c r="W33">
        <v>14.237497466427934</v>
      </c>
      <c r="X33">
        <v>30.000744517750547</v>
      </c>
      <c r="Y33">
        <v>0</v>
      </c>
      <c r="Z33">
        <v>0</v>
      </c>
      <c r="AA33">
        <v>4.2657471999999999</v>
      </c>
      <c r="AB33">
        <v>12.121129800000004</v>
      </c>
      <c r="AC33">
        <v>8.9183002002000009</v>
      </c>
      <c r="AD33">
        <v>11.18628</v>
      </c>
      <c r="AE33">
        <v>15.155039899999998</v>
      </c>
      <c r="AF33">
        <v>1.9662682</v>
      </c>
      <c r="AG33">
        <v>12.483205919999996</v>
      </c>
      <c r="AH33">
        <v>43.064474699999998</v>
      </c>
      <c r="AI33">
        <v>0</v>
      </c>
      <c r="AJ33">
        <v>0</v>
      </c>
      <c r="AK33">
        <v>15.767067150000001</v>
      </c>
      <c r="AL33">
        <v>0</v>
      </c>
      <c r="AM33">
        <v>0</v>
      </c>
      <c r="AN33">
        <v>0.66937321500000002</v>
      </c>
      <c r="AO33">
        <v>1.1725896000000002</v>
      </c>
      <c r="AP33">
        <v>2.5545701999999992</v>
      </c>
      <c r="AQ33">
        <v>19.099028000000001</v>
      </c>
      <c r="AR33">
        <v>1.0161216</v>
      </c>
      <c r="AS33">
        <v>4.9524883199999996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12.423681913457729</v>
      </c>
      <c r="BB33">
        <f t="shared" si="0"/>
        <v>319.76031142895346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4.6852275068888707</v>
      </c>
      <c r="L34">
        <v>0</v>
      </c>
      <c r="M34">
        <v>13.802258890027009</v>
      </c>
      <c r="N34">
        <v>36.243620856650878</v>
      </c>
      <c r="O34">
        <v>0</v>
      </c>
      <c r="P34">
        <v>38.082833843836298</v>
      </c>
      <c r="Q34">
        <v>0</v>
      </c>
      <c r="R34">
        <v>6.5030659803921571</v>
      </c>
      <c r="S34">
        <v>8.0994094488188964</v>
      </c>
      <c r="T34">
        <v>0</v>
      </c>
      <c r="U34">
        <v>21.413712941616101</v>
      </c>
      <c r="V34">
        <v>4.7240309035738361</v>
      </c>
      <c r="W34">
        <v>14.237497466427934</v>
      </c>
      <c r="X34">
        <v>30.000744517750547</v>
      </c>
      <c r="Y34">
        <v>0</v>
      </c>
      <c r="Z34">
        <v>0</v>
      </c>
      <c r="AA34">
        <v>2.4964316000000002</v>
      </c>
      <c r="AB34">
        <v>12.121129800000004</v>
      </c>
      <c r="AC34">
        <v>5.9395416639999992</v>
      </c>
      <c r="AD34">
        <v>8.3897100000000009</v>
      </c>
      <c r="AE34">
        <v>15.155039899999998</v>
      </c>
      <c r="AF34">
        <v>1.9662682</v>
      </c>
      <c r="AG34">
        <v>12.483205919999996</v>
      </c>
      <c r="AH34">
        <v>35.887062250000007</v>
      </c>
      <c r="AI34">
        <v>0</v>
      </c>
      <c r="AJ34">
        <v>0</v>
      </c>
      <c r="AK34">
        <v>15.767067150000001</v>
      </c>
      <c r="AL34">
        <v>0</v>
      </c>
      <c r="AM34">
        <v>0</v>
      </c>
      <c r="AN34">
        <v>0.66937321500000002</v>
      </c>
      <c r="AO34">
        <v>1.1725896000000002</v>
      </c>
      <c r="AP34">
        <v>2.5545701999999992</v>
      </c>
      <c r="AQ34">
        <v>14.324271</v>
      </c>
      <c r="AR34">
        <v>1.0161216</v>
      </c>
      <c r="AS34">
        <v>4.9524883199999996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11.69450448744325</v>
      </c>
      <c r="BB34">
        <f t="shared" si="0"/>
        <v>300.99276828753926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4.685134488117594</v>
      </c>
      <c r="L35">
        <v>0</v>
      </c>
      <c r="M35">
        <v>13.802258890027009</v>
      </c>
      <c r="N35">
        <v>36.243620856650878</v>
      </c>
      <c r="O35">
        <v>0</v>
      </c>
      <c r="P35">
        <v>38.082833843836298</v>
      </c>
      <c r="Q35">
        <v>0</v>
      </c>
      <c r="R35">
        <v>6.5030659803921571</v>
      </c>
      <c r="S35">
        <v>8.0994094488188964</v>
      </c>
      <c r="T35">
        <v>0</v>
      </c>
      <c r="U35">
        <v>21.413712941616101</v>
      </c>
      <c r="V35">
        <v>6.3604936370680258</v>
      </c>
      <c r="W35">
        <v>14.237497466427934</v>
      </c>
      <c r="X35">
        <v>30.000744517750547</v>
      </c>
      <c r="Y35">
        <v>0</v>
      </c>
      <c r="Z35">
        <v>0</v>
      </c>
      <c r="AA35">
        <v>0</v>
      </c>
      <c r="AB35">
        <v>8.0562165000000014</v>
      </c>
      <c r="AC35">
        <v>2.9697708320000005</v>
      </c>
      <c r="AD35">
        <v>8.3897100000000009</v>
      </c>
      <c r="AE35">
        <v>9.4472976000000006</v>
      </c>
      <c r="AF35">
        <v>1.9662682</v>
      </c>
      <c r="AG35">
        <v>12.483205919999996</v>
      </c>
      <c r="AH35">
        <v>21.532237349999999</v>
      </c>
      <c r="AI35">
        <v>0</v>
      </c>
      <c r="AJ35">
        <v>0</v>
      </c>
      <c r="AK35">
        <v>15.767067150000001</v>
      </c>
      <c r="AL35">
        <v>0</v>
      </c>
      <c r="AM35">
        <v>0</v>
      </c>
      <c r="AN35">
        <v>0.66937321500000002</v>
      </c>
      <c r="AO35">
        <v>1.3980876000000004</v>
      </c>
      <c r="AP35">
        <v>2.5545701999999992</v>
      </c>
      <c r="AQ35">
        <v>9.4721899999999994</v>
      </c>
      <c r="AR35">
        <v>1.0161216</v>
      </c>
      <c r="AS35">
        <v>3.2191174079999998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10.411038825737737</v>
      </c>
      <c r="BB35">
        <f t="shared" si="0"/>
        <v>267.95896681996771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4.685134488117594</v>
      </c>
      <c r="L36">
        <v>0</v>
      </c>
      <c r="M36">
        <v>13.802258890027009</v>
      </c>
      <c r="N36">
        <v>36.243620856650878</v>
      </c>
      <c r="O36">
        <v>0</v>
      </c>
      <c r="P36">
        <v>38.082833843836298</v>
      </c>
      <c r="Q36">
        <v>0</v>
      </c>
      <c r="R36">
        <v>6.5030659803921571</v>
      </c>
      <c r="S36">
        <v>8.0994094488188964</v>
      </c>
      <c r="T36">
        <v>0</v>
      </c>
      <c r="U36">
        <v>21.413712941616101</v>
      </c>
      <c r="V36">
        <v>6.3604936370680258</v>
      </c>
      <c r="W36">
        <v>14.237497466427934</v>
      </c>
      <c r="X36">
        <v>30.000744517750547</v>
      </c>
      <c r="Y36">
        <v>0</v>
      </c>
      <c r="Z36">
        <v>0</v>
      </c>
      <c r="AA36">
        <v>0</v>
      </c>
      <c r="AB36">
        <v>8.0562165000000014</v>
      </c>
      <c r="AC36">
        <v>2.9697708320000005</v>
      </c>
      <c r="AD36">
        <v>5.59314</v>
      </c>
      <c r="AE36">
        <v>4.7236488000000003</v>
      </c>
      <c r="AF36">
        <v>1.9662682</v>
      </c>
      <c r="AG36">
        <v>12.483205919999996</v>
      </c>
      <c r="AH36">
        <v>12.785674</v>
      </c>
      <c r="AI36">
        <v>0</v>
      </c>
      <c r="AJ36">
        <v>0</v>
      </c>
      <c r="AK36">
        <v>15.767067150000001</v>
      </c>
      <c r="AL36">
        <v>0</v>
      </c>
      <c r="AM36">
        <v>0</v>
      </c>
      <c r="AN36">
        <v>0.66937321500000002</v>
      </c>
      <c r="AO36">
        <v>1.3980876000000004</v>
      </c>
      <c r="AP36">
        <v>2.5545701999999992</v>
      </c>
      <c r="AQ36">
        <v>4.6394399999999987</v>
      </c>
      <c r="AR36">
        <v>1.0161216</v>
      </c>
      <c r="AS36">
        <v>3.2191174079999998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9.6219160352377351</v>
      </c>
      <c r="BB36">
        <f t="shared" si="0"/>
        <v>247.64855746046771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4.6852275068888707</v>
      </c>
      <c r="L37">
        <v>0</v>
      </c>
      <c r="M37">
        <v>13.802258890027009</v>
      </c>
      <c r="N37">
        <v>36.243620856650878</v>
      </c>
      <c r="O37">
        <v>0</v>
      </c>
      <c r="P37">
        <v>38.072445727675962</v>
      </c>
      <c r="Q37">
        <v>0</v>
      </c>
      <c r="R37">
        <v>6.7525450238267295</v>
      </c>
      <c r="S37">
        <v>8.0926656239475854</v>
      </c>
      <c r="T37">
        <v>0</v>
      </c>
      <c r="U37">
        <v>21.413712941616101</v>
      </c>
      <c r="V37">
        <v>6.3604936370680258</v>
      </c>
      <c r="W37">
        <v>14.237497466427934</v>
      </c>
      <c r="X37">
        <v>30.000744517750547</v>
      </c>
      <c r="Y37">
        <v>0</v>
      </c>
      <c r="Z37">
        <v>0</v>
      </c>
      <c r="AA37">
        <v>0</v>
      </c>
      <c r="AB37">
        <v>8.0562165000000014</v>
      </c>
      <c r="AC37">
        <v>2.7353152400000003</v>
      </c>
      <c r="AD37">
        <v>2.79657</v>
      </c>
      <c r="AE37">
        <v>0</v>
      </c>
      <c r="AF37">
        <v>1.9662682</v>
      </c>
      <c r="AG37">
        <v>12.483205919999996</v>
      </c>
      <c r="AH37">
        <v>5.8116700000000003</v>
      </c>
      <c r="AI37">
        <v>0</v>
      </c>
      <c r="AJ37">
        <v>0</v>
      </c>
      <c r="AK37">
        <v>15.767067150000001</v>
      </c>
      <c r="AL37">
        <v>0</v>
      </c>
      <c r="AM37">
        <v>0</v>
      </c>
      <c r="AN37">
        <v>0.66937321500000002</v>
      </c>
      <c r="AO37">
        <v>1.3980876000000004</v>
      </c>
      <c r="AP37">
        <v>2.5545701999999992</v>
      </c>
      <c r="AQ37">
        <v>0</v>
      </c>
      <c r="AR37">
        <v>1.0161216</v>
      </c>
      <c r="AS37">
        <v>3.2191174079999998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8.9062415829639185</v>
      </c>
      <c r="BB37">
        <f t="shared" si="0"/>
        <v>229.22855364191568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4.6852275068888707</v>
      </c>
      <c r="L38">
        <v>0</v>
      </c>
      <c r="M38">
        <v>13.802258890027009</v>
      </c>
      <c r="N38">
        <v>36.243620856650878</v>
      </c>
      <c r="O38">
        <v>0</v>
      </c>
      <c r="P38">
        <v>38.072445727675962</v>
      </c>
      <c r="Q38">
        <v>0</v>
      </c>
      <c r="R38">
        <v>6.5030010028653296</v>
      </c>
      <c r="S38">
        <v>8.0926656239475854</v>
      </c>
      <c r="T38">
        <v>0</v>
      </c>
      <c r="U38">
        <v>21.413712941616101</v>
      </c>
      <c r="V38">
        <v>6.3604936370680258</v>
      </c>
      <c r="W38">
        <v>14.237497466427934</v>
      </c>
      <c r="X38">
        <v>30.000744517750547</v>
      </c>
      <c r="Y38">
        <v>0</v>
      </c>
      <c r="Z38">
        <v>0</v>
      </c>
      <c r="AA38">
        <v>0</v>
      </c>
      <c r="AB38">
        <v>8.0562165000000014</v>
      </c>
      <c r="AC38">
        <v>0</v>
      </c>
      <c r="AD38">
        <v>0.40529999999999999</v>
      </c>
      <c r="AE38">
        <v>0</v>
      </c>
      <c r="AF38">
        <v>1.9662682</v>
      </c>
      <c r="AG38">
        <v>12.483205919999996</v>
      </c>
      <c r="AH38">
        <v>0</v>
      </c>
      <c r="AI38">
        <v>0</v>
      </c>
      <c r="AJ38">
        <v>0</v>
      </c>
      <c r="AK38">
        <v>15.767067150000001</v>
      </c>
      <c r="AL38">
        <v>0</v>
      </c>
      <c r="AM38">
        <v>0</v>
      </c>
      <c r="AN38">
        <v>0.66937321500000002</v>
      </c>
      <c r="AO38">
        <v>1.3980876000000004</v>
      </c>
      <c r="AP38">
        <v>2.5545701999999992</v>
      </c>
      <c r="AQ38">
        <v>0</v>
      </c>
      <c r="AR38">
        <v>1.0161216</v>
      </c>
      <c r="AS38">
        <v>3.2191174079999998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8.4878179577389048</v>
      </c>
      <c r="BB38">
        <f t="shared" si="0"/>
        <v>218.45917800617931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4.6852275068888707</v>
      </c>
      <c r="L39">
        <v>0</v>
      </c>
      <c r="M39">
        <v>13.802258890027009</v>
      </c>
      <c r="N39">
        <v>36.243620856650878</v>
      </c>
      <c r="O39">
        <v>0</v>
      </c>
      <c r="P39">
        <v>38.072445727675962</v>
      </c>
      <c r="Q39">
        <v>0</v>
      </c>
      <c r="R39">
        <v>6.5030010028653296</v>
      </c>
      <c r="S39">
        <v>8.0926656239475854</v>
      </c>
      <c r="T39">
        <v>0</v>
      </c>
      <c r="U39">
        <v>21.413712941616101</v>
      </c>
      <c r="V39">
        <v>4.5917308636815246</v>
      </c>
      <c r="W39">
        <v>14.237497466427934</v>
      </c>
      <c r="X39">
        <v>30.000744517750547</v>
      </c>
      <c r="Y39">
        <v>0</v>
      </c>
      <c r="Z39">
        <v>0</v>
      </c>
      <c r="AA39">
        <v>0</v>
      </c>
      <c r="AB39">
        <v>8.0562165000000014</v>
      </c>
      <c r="AC39">
        <v>0</v>
      </c>
      <c r="AD39">
        <v>0.40529999999999999</v>
      </c>
      <c r="AE39">
        <v>0</v>
      </c>
      <c r="AF39">
        <v>0</v>
      </c>
      <c r="AG39">
        <v>12.483205919999996</v>
      </c>
      <c r="AH39">
        <v>0</v>
      </c>
      <c r="AI39">
        <v>0</v>
      </c>
      <c r="AJ39">
        <v>0</v>
      </c>
      <c r="AK39">
        <v>15.767067150000001</v>
      </c>
      <c r="AL39">
        <v>0</v>
      </c>
      <c r="AM39">
        <v>0</v>
      </c>
      <c r="AN39">
        <v>0.66937321500000002</v>
      </c>
      <c r="AO39">
        <v>1.3980876000000004</v>
      </c>
      <c r="AP39">
        <v>2.5545701999999992</v>
      </c>
      <c r="AQ39">
        <v>0</v>
      </c>
      <c r="AR39">
        <v>1.0161216</v>
      </c>
      <c r="AS39">
        <v>3.2191174079999998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8.3481278968857389</v>
      </c>
      <c r="BB39">
        <f t="shared" si="0"/>
        <v>214.863837093646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4.6852275071266911</v>
      </c>
      <c r="L40">
        <v>0</v>
      </c>
      <c r="M40">
        <v>13.802258890027009</v>
      </c>
      <c r="N40">
        <v>36.243620856650878</v>
      </c>
      <c r="O40">
        <v>0</v>
      </c>
      <c r="P40">
        <v>38.072445727675962</v>
      </c>
      <c r="Q40">
        <v>0</v>
      </c>
      <c r="R40">
        <v>6.5030010028653296</v>
      </c>
      <c r="S40">
        <v>8.0926656239475854</v>
      </c>
      <c r="T40">
        <v>0</v>
      </c>
      <c r="U40">
        <v>21.413712941616101</v>
      </c>
      <c r="V40">
        <v>4.5917308636815246</v>
      </c>
      <c r="W40">
        <v>14.237497466427934</v>
      </c>
      <c r="X40">
        <v>30.000744517750547</v>
      </c>
      <c r="Y40">
        <v>0</v>
      </c>
      <c r="Z40">
        <v>0</v>
      </c>
      <c r="AA40">
        <v>0</v>
      </c>
      <c r="AB40">
        <v>4.0076610000000006</v>
      </c>
      <c r="AC40">
        <v>0</v>
      </c>
      <c r="AD40">
        <v>0.40529999999999999</v>
      </c>
      <c r="AE40">
        <v>0</v>
      </c>
      <c r="AF40">
        <v>0</v>
      </c>
      <c r="AG40">
        <v>12.483205919999996</v>
      </c>
      <c r="AH40">
        <v>0</v>
      </c>
      <c r="AI40">
        <v>0</v>
      </c>
      <c r="AJ40">
        <v>0</v>
      </c>
      <c r="AK40">
        <v>15.767067150000001</v>
      </c>
      <c r="AL40">
        <v>0</v>
      </c>
      <c r="AM40">
        <v>0</v>
      </c>
      <c r="AN40">
        <v>0.66937321500000002</v>
      </c>
      <c r="AO40">
        <v>1.3980876000000004</v>
      </c>
      <c r="AP40">
        <v>2.5545701999999992</v>
      </c>
      <c r="AQ40">
        <v>0</v>
      </c>
      <c r="AR40">
        <v>1.0161216</v>
      </c>
      <c r="AS40">
        <v>3.2191174079999998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8.1967116826235582</v>
      </c>
      <c r="BB40">
        <f t="shared" si="0"/>
        <v>210.96669780814602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4.6852275068888707</v>
      </c>
      <c r="L41">
        <v>0</v>
      </c>
      <c r="M41">
        <v>13.802258890027009</v>
      </c>
      <c r="N41">
        <v>36.243620856650878</v>
      </c>
      <c r="O41">
        <v>0</v>
      </c>
      <c r="P41">
        <v>37.959692442121558</v>
      </c>
      <c r="Q41">
        <v>0</v>
      </c>
      <c r="R41">
        <v>6.5015163997791285</v>
      </c>
      <c r="S41">
        <v>8.0981408045977012</v>
      </c>
      <c r="T41">
        <v>0</v>
      </c>
      <c r="U41">
        <v>21.413712941616101</v>
      </c>
      <c r="V41">
        <v>4.3735947693593547</v>
      </c>
      <c r="W41">
        <v>14.237497466427934</v>
      </c>
      <c r="X41">
        <v>30.000744517750547</v>
      </c>
      <c r="Y41">
        <v>0</v>
      </c>
      <c r="Z41">
        <v>0</v>
      </c>
      <c r="AA41">
        <v>0</v>
      </c>
      <c r="AB41">
        <v>4.0076610000000006</v>
      </c>
      <c r="AC41">
        <v>0</v>
      </c>
      <c r="AD41">
        <v>0.40529999999999999</v>
      </c>
      <c r="AE41">
        <v>0</v>
      </c>
      <c r="AF41">
        <v>0</v>
      </c>
      <c r="AG41">
        <v>12.483205919999996</v>
      </c>
      <c r="AH41">
        <v>0</v>
      </c>
      <c r="AI41">
        <v>0</v>
      </c>
      <c r="AJ41">
        <v>0</v>
      </c>
      <c r="AK41">
        <v>15.767067150000001</v>
      </c>
      <c r="AL41">
        <v>0</v>
      </c>
      <c r="AM41">
        <v>0</v>
      </c>
      <c r="AN41">
        <v>0.66937321500000002</v>
      </c>
      <c r="AO41">
        <v>1.3980876000000004</v>
      </c>
      <c r="AP41">
        <v>2.5545701999999992</v>
      </c>
      <c r="AQ41">
        <v>0</v>
      </c>
      <c r="AR41">
        <v>16.257945599999999</v>
      </c>
      <c r="AS41">
        <v>7.5525446880000002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8.9166222551382308</v>
      </c>
      <c r="BB41">
        <f t="shared" si="0"/>
        <v>229.4951397130809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4.6852275068888707</v>
      </c>
      <c r="L42">
        <v>0</v>
      </c>
      <c r="M42">
        <v>13.802258890027009</v>
      </c>
      <c r="N42">
        <v>36.243620856650878</v>
      </c>
      <c r="O42">
        <v>0</v>
      </c>
      <c r="P42">
        <v>37.959692442121558</v>
      </c>
      <c r="Q42">
        <v>0</v>
      </c>
      <c r="R42">
        <v>6.5015163997791285</v>
      </c>
      <c r="S42">
        <v>8.0981408045977012</v>
      </c>
      <c r="T42">
        <v>0</v>
      </c>
      <c r="U42">
        <v>21.413712941616101</v>
      </c>
      <c r="V42">
        <v>4.3735947693593547</v>
      </c>
      <c r="W42">
        <v>14.237497466427934</v>
      </c>
      <c r="X42">
        <v>30.000744517750547</v>
      </c>
      <c r="Y42">
        <v>0</v>
      </c>
      <c r="Z42">
        <v>0</v>
      </c>
      <c r="AA42">
        <v>0</v>
      </c>
      <c r="AB42">
        <v>4.0076610000000006</v>
      </c>
      <c r="AC42">
        <v>0</v>
      </c>
      <c r="AD42">
        <v>0.40529999999999999</v>
      </c>
      <c r="AE42">
        <v>0</v>
      </c>
      <c r="AF42">
        <v>0</v>
      </c>
      <c r="AG42">
        <v>12.483205919999996</v>
      </c>
      <c r="AH42">
        <v>0</v>
      </c>
      <c r="AI42">
        <v>0</v>
      </c>
      <c r="AJ42">
        <v>0</v>
      </c>
      <c r="AK42">
        <v>15.767067150000001</v>
      </c>
      <c r="AL42">
        <v>0</v>
      </c>
      <c r="AM42">
        <v>0</v>
      </c>
      <c r="AN42">
        <v>0.66937321500000002</v>
      </c>
      <c r="AO42">
        <v>1.3980876000000004</v>
      </c>
      <c r="AP42">
        <v>2.5545701999999992</v>
      </c>
      <c r="AQ42">
        <v>0</v>
      </c>
      <c r="AR42">
        <v>16.257945599999999</v>
      </c>
      <c r="AS42">
        <v>7.5525446880000002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8.9166222551382308</v>
      </c>
      <c r="BB42">
        <f t="shared" si="0"/>
        <v>229.4951397130809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4.6852275068888707</v>
      </c>
      <c r="L43">
        <v>0</v>
      </c>
      <c r="M43">
        <v>13.802258890027009</v>
      </c>
      <c r="N43">
        <v>36.243620856650878</v>
      </c>
      <c r="O43">
        <v>0</v>
      </c>
      <c r="P43">
        <v>37.959692442121558</v>
      </c>
      <c r="Q43">
        <v>0</v>
      </c>
      <c r="R43">
        <v>6.5015163997791285</v>
      </c>
      <c r="S43">
        <v>8.0981408045977012</v>
      </c>
      <c r="T43">
        <v>0</v>
      </c>
      <c r="U43">
        <v>21.413712941616101</v>
      </c>
      <c r="V43">
        <v>4.5917308636815246</v>
      </c>
      <c r="W43">
        <v>14.237497466427934</v>
      </c>
      <c r="X43">
        <v>30.000744517750547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0.40529999999999999</v>
      </c>
      <c r="AE43">
        <v>0</v>
      </c>
      <c r="AF43">
        <v>0</v>
      </c>
      <c r="AG43">
        <v>12.483205919999996</v>
      </c>
      <c r="AH43">
        <v>0</v>
      </c>
      <c r="AI43">
        <v>0</v>
      </c>
      <c r="AJ43">
        <v>0</v>
      </c>
      <c r="AK43">
        <v>15.767067150000001</v>
      </c>
      <c r="AL43">
        <v>0</v>
      </c>
      <c r="AM43">
        <v>0</v>
      </c>
      <c r="AN43">
        <v>0.66937321500000002</v>
      </c>
      <c r="AO43">
        <v>1.3980876000000004</v>
      </c>
      <c r="AP43">
        <v>3.8515058400000002</v>
      </c>
      <c r="AQ43">
        <v>0</v>
      </c>
      <c r="AR43">
        <v>2.0322431999999999</v>
      </c>
      <c r="AS43">
        <v>7.5525446880000002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8.2913361258604006</v>
      </c>
      <c r="BB43">
        <f t="shared" si="0"/>
        <v>213.4021341766809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4.6852275068888707</v>
      </c>
      <c r="L44">
        <v>0</v>
      </c>
      <c r="M44">
        <v>13.802258890027009</v>
      </c>
      <c r="N44">
        <v>36.243620856650878</v>
      </c>
      <c r="O44">
        <v>0</v>
      </c>
      <c r="P44">
        <v>37.959692442121558</v>
      </c>
      <c r="Q44">
        <v>0</v>
      </c>
      <c r="R44">
        <v>6.5015163997791285</v>
      </c>
      <c r="S44">
        <v>8.0981408045977012</v>
      </c>
      <c r="T44">
        <v>0</v>
      </c>
      <c r="U44">
        <v>21.413712941616101</v>
      </c>
      <c r="V44">
        <v>4.5917308636815246</v>
      </c>
      <c r="W44">
        <v>14.237497466427934</v>
      </c>
      <c r="X44">
        <v>30.000744517750547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0.40529999999999999</v>
      </c>
      <c r="AE44">
        <v>0</v>
      </c>
      <c r="AF44">
        <v>0</v>
      </c>
      <c r="AG44">
        <v>12.483205919999996</v>
      </c>
      <c r="AH44">
        <v>0</v>
      </c>
      <c r="AI44">
        <v>0</v>
      </c>
      <c r="AJ44">
        <v>0</v>
      </c>
      <c r="AK44">
        <v>15.767067150000001</v>
      </c>
      <c r="AL44">
        <v>0</v>
      </c>
      <c r="AM44">
        <v>0</v>
      </c>
      <c r="AN44">
        <v>0.66937321500000002</v>
      </c>
      <c r="AO44">
        <v>1.3980876000000004</v>
      </c>
      <c r="AP44">
        <v>3.8515058400000002</v>
      </c>
      <c r="AQ44">
        <v>0</v>
      </c>
      <c r="AR44">
        <v>2.0322431999999999</v>
      </c>
      <c r="AS44">
        <v>7.5525446880000002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8.2913361258604006</v>
      </c>
      <c r="BB44">
        <f t="shared" si="0"/>
        <v>213.4021341766809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4.6852013493480174</v>
      </c>
      <c r="L45">
        <v>0</v>
      </c>
      <c r="M45">
        <v>13.802258890027009</v>
      </c>
      <c r="N45">
        <v>36.243620856650878</v>
      </c>
      <c r="O45">
        <v>0</v>
      </c>
      <c r="P45">
        <v>37.959692442121558</v>
      </c>
      <c r="Q45">
        <v>0</v>
      </c>
      <c r="R45">
        <v>6.4928317773658</v>
      </c>
      <c r="S45">
        <v>8.101876436781609</v>
      </c>
      <c r="T45">
        <v>0</v>
      </c>
      <c r="U45">
        <v>21.413712941616101</v>
      </c>
      <c r="V45">
        <v>4.4658282893798997</v>
      </c>
      <c r="W45">
        <v>14.237497466427934</v>
      </c>
      <c r="X45">
        <v>30.000744517750547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0.40529999999999999</v>
      </c>
      <c r="AE45">
        <v>0</v>
      </c>
      <c r="AF45">
        <v>0</v>
      </c>
      <c r="AG45">
        <v>12.483205919999996</v>
      </c>
      <c r="AH45">
        <v>0</v>
      </c>
      <c r="AI45">
        <v>0</v>
      </c>
      <c r="AJ45">
        <v>0</v>
      </c>
      <c r="AK45">
        <v>15.767067150000001</v>
      </c>
      <c r="AL45">
        <v>0</v>
      </c>
      <c r="AM45">
        <v>0</v>
      </c>
      <c r="AN45">
        <v>0.66937321500000002</v>
      </c>
      <c r="AO45">
        <v>1.3980876000000004</v>
      </c>
      <c r="AP45">
        <v>3.8515058400000002</v>
      </c>
      <c r="AQ45">
        <v>0</v>
      </c>
      <c r="AR45">
        <v>2.0322431999999999</v>
      </c>
      <c r="AS45">
        <v>6.1906104000000006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8.2355047699608441</v>
      </c>
      <c r="BB45">
        <f t="shared" si="0"/>
        <v>211.96515352250847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4.6852013493480174</v>
      </c>
      <c r="L46">
        <v>0</v>
      </c>
      <c r="M46">
        <v>13.802258890027009</v>
      </c>
      <c r="N46">
        <v>36.243620856650878</v>
      </c>
      <c r="O46">
        <v>0</v>
      </c>
      <c r="P46">
        <v>37.959692442121558</v>
      </c>
      <c r="Q46">
        <v>0</v>
      </c>
      <c r="R46">
        <v>6.5032203224303053</v>
      </c>
      <c r="S46">
        <v>8.0994062499999995</v>
      </c>
      <c r="T46">
        <v>0</v>
      </c>
      <c r="U46">
        <v>21.413712941616101</v>
      </c>
      <c r="V46">
        <v>4.4658282893798997</v>
      </c>
      <c r="W46">
        <v>14.237497466427934</v>
      </c>
      <c r="X46">
        <v>30.000744517750547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0.40529999999999999</v>
      </c>
      <c r="AE46">
        <v>0</v>
      </c>
      <c r="AF46">
        <v>0</v>
      </c>
      <c r="AG46">
        <v>12.483205919999996</v>
      </c>
      <c r="AH46">
        <v>0</v>
      </c>
      <c r="AI46">
        <v>0</v>
      </c>
      <c r="AJ46">
        <v>0</v>
      </c>
      <c r="AK46">
        <v>15.767067150000001</v>
      </c>
      <c r="AL46">
        <v>0</v>
      </c>
      <c r="AM46">
        <v>0</v>
      </c>
      <c r="AN46">
        <v>0.66937321500000002</v>
      </c>
      <c r="AO46">
        <v>1.3980876000000004</v>
      </c>
      <c r="AP46">
        <v>3.8515058400000002</v>
      </c>
      <c r="AQ46">
        <v>0</v>
      </c>
      <c r="AR46">
        <v>2.0322431999999999</v>
      </c>
      <c r="AS46">
        <v>6.1906104000000006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8.2358009263759229</v>
      </c>
      <c r="BB46">
        <f t="shared" si="0"/>
        <v>211.97277572437633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4.6852013493480174</v>
      </c>
      <c r="L47">
        <v>0</v>
      </c>
      <c r="M47">
        <v>13.802258890027009</v>
      </c>
      <c r="N47">
        <v>36.243620856650878</v>
      </c>
      <c r="O47">
        <v>0</v>
      </c>
      <c r="P47">
        <v>37.959692442121558</v>
      </c>
      <c r="Q47">
        <v>0</v>
      </c>
      <c r="R47">
        <v>6.5032203224303053</v>
      </c>
      <c r="S47">
        <v>8.0994062499999995</v>
      </c>
      <c r="T47">
        <v>0</v>
      </c>
      <c r="U47">
        <v>21.413712941616101</v>
      </c>
      <c r="V47">
        <v>4.5917308636815246</v>
      </c>
      <c r="W47">
        <v>14.237497466427934</v>
      </c>
      <c r="X47">
        <v>30.000744517750547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0.40529999999999999</v>
      </c>
      <c r="AE47">
        <v>0</v>
      </c>
      <c r="AF47">
        <v>0</v>
      </c>
      <c r="AG47">
        <v>12.483205919999996</v>
      </c>
      <c r="AH47">
        <v>0</v>
      </c>
      <c r="AI47">
        <v>0</v>
      </c>
      <c r="AJ47">
        <v>0</v>
      </c>
      <c r="AK47">
        <v>15.767067150000001</v>
      </c>
      <c r="AL47">
        <v>0</v>
      </c>
      <c r="AM47">
        <v>0</v>
      </c>
      <c r="AN47">
        <v>0.66937321500000002</v>
      </c>
      <c r="AO47">
        <v>1.3980876000000004</v>
      </c>
      <c r="AP47">
        <v>2.5545701999999992</v>
      </c>
      <c r="AQ47">
        <v>0</v>
      </c>
      <c r="AR47">
        <v>1.0161216</v>
      </c>
      <c r="AS47">
        <v>6.1906104000000006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8.154001341313327</v>
      </c>
      <c r="BB47">
        <f t="shared" si="0"/>
        <v>209.86742064374056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4.6852013493480174</v>
      </c>
      <c r="L48">
        <v>0</v>
      </c>
      <c r="M48">
        <v>13.802258890027009</v>
      </c>
      <c r="N48">
        <v>36.243620856650878</v>
      </c>
      <c r="O48">
        <v>0</v>
      </c>
      <c r="P48">
        <v>37.959692442121558</v>
      </c>
      <c r="Q48">
        <v>0</v>
      </c>
      <c r="R48">
        <v>6.5032203224303053</v>
      </c>
      <c r="S48">
        <v>8.0994062499999995</v>
      </c>
      <c r="T48">
        <v>0</v>
      </c>
      <c r="U48">
        <v>21.413712941616101</v>
      </c>
      <c r="V48">
        <v>4.5917308636815246</v>
      </c>
      <c r="W48">
        <v>14.237497466427934</v>
      </c>
      <c r="X48">
        <v>30.000744517750547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0.40529999999999999</v>
      </c>
      <c r="AE48">
        <v>0</v>
      </c>
      <c r="AF48">
        <v>0</v>
      </c>
      <c r="AG48">
        <v>12.483205919999996</v>
      </c>
      <c r="AH48">
        <v>0</v>
      </c>
      <c r="AI48">
        <v>0</v>
      </c>
      <c r="AJ48">
        <v>0</v>
      </c>
      <c r="AK48">
        <v>15.767067150000001</v>
      </c>
      <c r="AL48">
        <v>0</v>
      </c>
      <c r="AM48">
        <v>0</v>
      </c>
      <c r="AN48">
        <v>0.66937321500000002</v>
      </c>
      <c r="AO48">
        <v>1.3980876000000004</v>
      </c>
      <c r="AP48">
        <v>2.5545701999999992</v>
      </c>
      <c r="AQ48">
        <v>0</v>
      </c>
      <c r="AR48">
        <v>1.0161216</v>
      </c>
      <c r="AS48">
        <v>6.1906104000000006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8.154001341313327</v>
      </c>
      <c r="BB48">
        <f t="shared" si="0"/>
        <v>209.86742064374056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4.6852013493480174</v>
      </c>
      <c r="L49">
        <v>0</v>
      </c>
      <c r="M49">
        <v>13.802258890027009</v>
      </c>
      <c r="N49">
        <v>36.243620856650878</v>
      </c>
      <c r="O49">
        <v>0</v>
      </c>
      <c r="P49">
        <v>37.959692442121558</v>
      </c>
      <c r="Q49">
        <v>0</v>
      </c>
      <c r="R49">
        <v>6.5032203224303053</v>
      </c>
      <c r="S49">
        <v>8.0994062499999995</v>
      </c>
      <c r="T49">
        <v>0</v>
      </c>
      <c r="U49">
        <v>21.413712941616101</v>
      </c>
      <c r="V49">
        <v>4.5917308636815246</v>
      </c>
      <c r="W49">
        <v>14.237497466427934</v>
      </c>
      <c r="X49">
        <v>30.000744517750547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2.79657</v>
      </c>
      <c r="AE49">
        <v>0</v>
      </c>
      <c r="AF49">
        <v>0</v>
      </c>
      <c r="AG49">
        <v>12.483205919999996</v>
      </c>
      <c r="AH49">
        <v>0</v>
      </c>
      <c r="AI49">
        <v>0</v>
      </c>
      <c r="AJ49">
        <v>0</v>
      </c>
      <c r="AK49">
        <v>15.767067150000001</v>
      </c>
      <c r="AL49">
        <v>0</v>
      </c>
      <c r="AM49">
        <v>0</v>
      </c>
      <c r="AN49">
        <v>0.66937321500000002</v>
      </c>
      <c r="AO49">
        <v>1.3980876000000004</v>
      </c>
      <c r="AP49">
        <v>2.5545701999999992</v>
      </c>
      <c r="AQ49">
        <v>0</v>
      </c>
      <c r="AR49">
        <v>1.0161216</v>
      </c>
      <c r="AS49">
        <v>4.8699468479999997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8.1940422889133266</v>
      </c>
      <c r="BB49">
        <f t="shared" si="0"/>
        <v>210.89798614414056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4.6851416395741694</v>
      </c>
      <c r="L50">
        <v>0</v>
      </c>
      <c r="M50">
        <v>13.802258890027009</v>
      </c>
      <c r="N50">
        <v>36.243620856650878</v>
      </c>
      <c r="O50">
        <v>0</v>
      </c>
      <c r="P50">
        <v>37.959692442121558</v>
      </c>
      <c r="Q50">
        <v>0</v>
      </c>
      <c r="R50">
        <v>6.5032203224303053</v>
      </c>
      <c r="S50">
        <v>8.0994062499999995</v>
      </c>
      <c r="T50">
        <v>0</v>
      </c>
      <c r="U50">
        <v>21.413712941616101</v>
      </c>
      <c r="V50">
        <v>4.5917308636815246</v>
      </c>
      <c r="W50">
        <v>14.237497466427934</v>
      </c>
      <c r="X50">
        <v>30.000744517750547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2.79657</v>
      </c>
      <c r="AE50">
        <v>0</v>
      </c>
      <c r="AF50">
        <v>0</v>
      </c>
      <c r="AG50">
        <v>12.483205919999996</v>
      </c>
      <c r="AH50">
        <v>0</v>
      </c>
      <c r="AI50">
        <v>0</v>
      </c>
      <c r="AJ50">
        <v>0</v>
      </c>
      <c r="AK50">
        <v>15.767067150000001</v>
      </c>
      <c r="AL50">
        <v>0</v>
      </c>
      <c r="AM50">
        <v>0</v>
      </c>
      <c r="AN50">
        <v>0.66937321500000002</v>
      </c>
      <c r="AO50">
        <v>1.3980876000000004</v>
      </c>
      <c r="AP50">
        <v>2.5545701999999992</v>
      </c>
      <c r="AQ50">
        <v>0</v>
      </c>
      <c r="AR50">
        <v>1.0161216</v>
      </c>
      <c r="AS50">
        <v>4.8699468479999997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8.1940400605922683</v>
      </c>
      <c r="BB50">
        <f t="shared" si="0"/>
        <v>210.89792866268778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4.6852275068891283</v>
      </c>
      <c r="L51">
        <v>0</v>
      </c>
      <c r="M51">
        <v>13.802258890027009</v>
      </c>
      <c r="N51">
        <v>36.243620856650878</v>
      </c>
      <c r="O51">
        <v>0</v>
      </c>
      <c r="P51">
        <v>37.959692442121558</v>
      </c>
      <c r="Q51">
        <v>0</v>
      </c>
      <c r="R51">
        <v>6.4928317773658</v>
      </c>
      <c r="S51">
        <v>8.101876436781609</v>
      </c>
      <c r="T51">
        <v>0</v>
      </c>
      <c r="U51">
        <v>21.413712941616101</v>
      </c>
      <c r="V51">
        <v>4.5809369937456559</v>
      </c>
      <c r="W51">
        <v>14.237497466427934</v>
      </c>
      <c r="X51">
        <v>30.000744517750547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2.79657</v>
      </c>
      <c r="AE51">
        <v>0</v>
      </c>
      <c r="AF51">
        <v>0</v>
      </c>
      <c r="AG51">
        <v>12.483205919999996</v>
      </c>
      <c r="AH51">
        <v>0</v>
      </c>
      <c r="AI51">
        <v>0</v>
      </c>
      <c r="AJ51">
        <v>0</v>
      </c>
      <c r="AK51">
        <v>15.767067150000001</v>
      </c>
      <c r="AL51">
        <v>0</v>
      </c>
      <c r="AM51">
        <v>0</v>
      </c>
      <c r="AN51">
        <v>0.66937321500000002</v>
      </c>
      <c r="AO51">
        <v>1.3980876000000004</v>
      </c>
      <c r="AP51">
        <v>2.5545701999999992</v>
      </c>
      <c r="AQ51">
        <v>0</v>
      </c>
      <c r="AR51">
        <v>1.0161216</v>
      </c>
      <c r="AS51">
        <v>6.6033177600000004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8.2581714399070201</v>
      </c>
      <c r="BB51">
        <f t="shared" si="0"/>
        <v>212.54854183446921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4.6852275068891283</v>
      </c>
      <c r="L52">
        <v>0</v>
      </c>
      <c r="M52">
        <v>13.802258890027009</v>
      </c>
      <c r="N52">
        <v>36.243620856650878</v>
      </c>
      <c r="O52">
        <v>0</v>
      </c>
      <c r="P52">
        <v>37.959692442121558</v>
      </c>
      <c r="Q52">
        <v>0</v>
      </c>
      <c r="R52">
        <v>6.4928317773658</v>
      </c>
      <c r="S52">
        <v>8.101876436781609</v>
      </c>
      <c r="T52">
        <v>0</v>
      </c>
      <c r="U52">
        <v>21.413712941616101</v>
      </c>
      <c r="V52">
        <v>4.5809369937456559</v>
      </c>
      <c r="W52">
        <v>14.237497466427934</v>
      </c>
      <c r="X52">
        <v>30.000744517750547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2.79657</v>
      </c>
      <c r="AE52">
        <v>0</v>
      </c>
      <c r="AF52">
        <v>0</v>
      </c>
      <c r="AG52">
        <v>12.483205919999996</v>
      </c>
      <c r="AH52">
        <v>0</v>
      </c>
      <c r="AI52">
        <v>0</v>
      </c>
      <c r="AJ52">
        <v>0</v>
      </c>
      <c r="AK52">
        <v>15.767067150000001</v>
      </c>
      <c r="AL52">
        <v>0</v>
      </c>
      <c r="AM52">
        <v>0</v>
      </c>
      <c r="AN52">
        <v>0.66937321500000002</v>
      </c>
      <c r="AO52">
        <v>1.3980876000000004</v>
      </c>
      <c r="AP52">
        <v>2.5545701999999992</v>
      </c>
      <c r="AQ52">
        <v>0</v>
      </c>
      <c r="AR52">
        <v>16.257945599999999</v>
      </c>
      <c r="AS52">
        <v>6.6033177600000004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8.8282156575070196</v>
      </c>
      <c r="BB52">
        <f t="shared" si="0"/>
        <v>227.2203216168692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4.6852275068891283</v>
      </c>
      <c r="L53">
        <v>0</v>
      </c>
      <c r="M53">
        <v>13.714398348038294</v>
      </c>
      <c r="N53">
        <v>36.243620856650878</v>
      </c>
      <c r="O53">
        <v>0</v>
      </c>
      <c r="P53">
        <v>37.959692442121558</v>
      </c>
      <c r="Q53">
        <v>0</v>
      </c>
      <c r="R53">
        <v>6.4928317773658</v>
      </c>
      <c r="S53">
        <v>8.101876436781609</v>
      </c>
      <c r="T53">
        <v>0</v>
      </c>
      <c r="U53">
        <v>20.372912038295812</v>
      </c>
      <c r="V53">
        <v>6.3604936370680258</v>
      </c>
      <c r="W53">
        <v>14.237497466427934</v>
      </c>
      <c r="X53">
        <v>30.000744517750547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2.79657</v>
      </c>
      <c r="AE53">
        <v>0</v>
      </c>
      <c r="AF53">
        <v>0</v>
      </c>
      <c r="AG53">
        <v>12.483205919999996</v>
      </c>
      <c r="AH53">
        <v>0</v>
      </c>
      <c r="AI53">
        <v>0</v>
      </c>
      <c r="AJ53">
        <v>0</v>
      </c>
      <c r="AK53">
        <v>15.767067150000001</v>
      </c>
      <c r="AL53">
        <v>0</v>
      </c>
      <c r="AM53">
        <v>0</v>
      </c>
      <c r="AN53">
        <v>0.66937321500000002</v>
      </c>
      <c r="AO53">
        <v>1.3980876000000004</v>
      </c>
      <c r="AP53">
        <v>3.8515058400000002</v>
      </c>
      <c r="AQ53">
        <v>0</v>
      </c>
      <c r="AR53">
        <v>16.257945599999999</v>
      </c>
      <c r="AS53">
        <v>6.6033177600000004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8.9010645137178734</v>
      </c>
      <c r="BB53">
        <f t="shared" si="0"/>
        <v>229.09530359867168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4.6852275068891283</v>
      </c>
      <c r="L54">
        <v>0</v>
      </c>
      <c r="M54">
        <v>13.714398348038294</v>
      </c>
      <c r="N54">
        <v>36.243620856650878</v>
      </c>
      <c r="O54">
        <v>0</v>
      </c>
      <c r="P54">
        <v>37.959692442121558</v>
      </c>
      <c r="Q54">
        <v>0</v>
      </c>
      <c r="R54">
        <v>6.4928317773658</v>
      </c>
      <c r="S54">
        <v>8.101876436781609</v>
      </c>
      <c r="T54">
        <v>0</v>
      </c>
      <c r="U54">
        <v>20.372912038295812</v>
      </c>
      <c r="V54">
        <v>6.3604936370680258</v>
      </c>
      <c r="W54">
        <v>14.237497466427934</v>
      </c>
      <c r="X54">
        <v>30.000744517750547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2.79657</v>
      </c>
      <c r="AE54">
        <v>0</v>
      </c>
      <c r="AF54">
        <v>0</v>
      </c>
      <c r="AG54">
        <v>12.483205919999996</v>
      </c>
      <c r="AH54">
        <v>0</v>
      </c>
      <c r="AI54">
        <v>0</v>
      </c>
      <c r="AJ54">
        <v>0</v>
      </c>
      <c r="AK54">
        <v>15.767067150000001</v>
      </c>
      <c r="AL54">
        <v>0</v>
      </c>
      <c r="AM54">
        <v>0</v>
      </c>
      <c r="AN54">
        <v>0.66937321500000002</v>
      </c>
      <c r="AO54">
        <v>1.3980876000000004</v>
      </c>
      <c r="AP54">
        <v>3.8515058400000002</v>
      </c>
      <c r="AQ54">
        <v>0</v>
      </c>
      <c r="AR54">
        <v>1.0161216</v>
      </c>
      <c r="AS54">
        <v>6.6033177600000004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8.3310202961178739</v>
      </c>
      <c r="BB54">
        <f t="shared" si="0"/>
        <v>214.42352381627165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4.6852275068891283</v>
      </c>
      <c r="L55">
        <v>0</v>
      </c>
      <c r="M55">
        <v>13.714398348038294</v>
      </c>
      <c r="N55">
        <v>36.243620856650878</v>
      </c>
      <c r="O55">
        <v>0</v>
      </c>
      <c r="P55">
        <v>37.959692442121558</v>
      </c>
      <c r="Q55">
        <v>0</v>
      </c>
      <c r="R55">
        <v>6.4928317773658</v>
      </c>
      <c r="S55">
        <v>8.101876436781609</v>
      </c>
      <c r="T55">
        <v>0</v>
      </c>
      <c r="U55">
        <v>16.912313432835823</v>
      </c>
      <c r="V55">
        <v>6.3577811624215856</v>
      </c>
      <c r="W55">
        <v>14.237497466427934</v>
      </c>
      <c r="X55">
        <v>30.000744517750547</v>
      </c>
      <c r="Y55">
        <v>0</v>
      </c>
      <c r="Z55">
        <v>2.01070584</v>
      </c>
      <c r="AA55">
        <v>0</v>
      </c>
      <c r="AB55">
        <v>0</v>
      </c>
      <c r="AC55">
        <v>0</v>
      </c>
      <c r="AD55">
        <v>2.79657</v>
      </c>
      <c r="AE55">
        <v>0</v>
      </c>
      <c r="AF55">
        <v>0</v>
      </c>
      <c r="AG55">
        <v>12.483205919999996</v>
      </c>
      <c r="AH55">
        <v>0</v>
      </c>
      <c r="AI55">
        <v>0</v>
      </c>
      <c r="AJ55">
        <v>0</v>
      </c>
      <c r="AK55">
        <v>15.767067150000001</v>
      </c>
      <c r="AL55">
        <v>0</v>
      </c>
      <c r="AM55">
        <v>0</v>
      </c>
      <c r="AN55">
        <v>0.66937321500000002</v>
      </c>
      <c r="AO55">
        <v>2.5255776000000001</v>
      </c>
      <c r="AP55">
        <v>2.5545701999999992</v>
      </c>
      <c r="AQ55">
        <v>0</v>
      </c>
      <c r="AR55">
        <v>1.0161216</v>
      </c>
      <c r="AS55">
        <v>6.6033177600000004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8.270355767760563</v>
      </c>
      <c r="BB55">
        <f t="shared" si="0"/>
        <v>212.86213746452256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4.6852275068891283</v>
      </c>
      <c r="L56">
        <v>0</v>
      </c>
      <c r="M56">
        <v>13.714398348038294</v>
      </c>
      <c r="N56">
        <v>36.243620856650878</v>
      </c>
      <c r="O56">
        <v>0</v>
      </c>
      <c r="P56">
        <v>37.959692442121558</v>
      </c>
      <c r="Q56">
        <v>0</v>
      </c>
      <c r="R56">
        <v>6.4928317773658</v>
      </c>
      <c r="S56">
        <v>8.101876436781609</v>
      </c>
      <c r="T56">
        <v>0</v>
      </c>
      <c r="U56">
        <v>16.912313432835823</v>
      </c>
      <c r="V56">
        <v>6.3577811624215856</v>
      </c>
      <c r="W56">
        <v>14.237497466427934</v>
      </c>
      <c r="X56">
        <v>30.000744517750547</v>
      </c>
      <c r="Y56">
        <v>0</v>
      </c>
      <c r="Z56">
        <v>2.01070584</v>
      </c>
      <c r="AA56">
        <v>0</v>
      </c>
      <c r="AB56">
        <v>0</v>
      </c>
      <c r="AC56">
        <v>0</v>
      </c>
      <c r="AD56">
        <v>2.79657</v>
      </c>
      <c r="AE56">
        <v>0</v>
      </c>
      <c r="AF56">
        <v>0</v>
      </c>
      <c r="AG56">
        <v>12.483205919999996</v>
      </c>
      <c r="AH56">
        <v>0</v>
      </c>
      <c r="AI56">
        <v>0</v>
      </c>
      <c r="AJ56">
        <v>0</v>
      </c>
      <c r="AK56">
        <v>15.767067150000001</v>
      </c>
      <c r="AL56">
        <v>0</v>
      </c>
      <c r="AM56">
        <v>0</v>
      </c>
      <c r="AN56">
        <v>0.66937321500000002</v>
      </c>
      <c r="AO56">
        <v>2.5255776000000001</v>
      </c>
      <c r="AP56">
        <v>2.5545701999999992</v>
      </c>
      <c r="AQ56">
        <v>0</v>
      </c>
      <c r="AR56">
        <v>1.0161216</v>
      </c>
      <c r="AS56">
        <v>6.6033177600000004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8.270355767760563</v>
      </c>
      <c r="BB56">
        <f t="shared" si="0"/>
        <v>212.86213746452256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4.6852275068891283</v>
      </c>
      <c r="L57">
        <v>0</v>
      </c>
      <c r="M57">
        <v>13.714398348038294</v>
      </c>
      <c r="N57">
        <v>36.243620856650878</v>
      </c>
      <c r="O57">
        <v>0</v>
      </c>
      <c r="P57">
        <v>37.959692442121558</v>
      </c>
      <c r="Q57">
        <v>0</v>
      </c>
      <c r="R57">
        <v>6.4928317773658</v>
      </c>
      <c r="S57">
        <v>8.101876436781609</v>
      </c>
      <c r="T57">
        <v>0</v>
      </c>
      <c r="U57">
        <v>16.912313432835823</v>
      </c>
      <c r="V57">
        <v>6.3577811624215856</v>
      </c>
      <c r="W57">
        <v>14.237497466427934</v>
      </c>
      <c r="X57">
        <v>30.000744517750547</v>
      </c>
      <c r="Y57">
        <v>0</v>
      </c>
      <c r="Z57">
        <v>2.01070584</v>
      </c>
      <c r="AA57">
        <v>0</v>
      </c>
      <c r="AB57">
        <v>0</v>
      </c>
      <c r="AC57">
        <v>0</v>
      </c>
      <c r="AD57">
        <v>2.79657</v>
      </c>
      <c r="AE57">
        <v>4.7236488000000003</v>
      </c>
      <c r="AF57">
        <v>0</v>
      </c>
      <c r="AG57">
        <v>12.483205919999996</v>
      </c>
      <c r="AH57">
        <v>0</v>
      </c>
      <c r="AI57">
        <v>0</v>
      </c>
      <c r="AJ57">
        <v>0</v>
      </c>
      <c r="AK57">
        <v>15.767067150000001</v>
      </c>
      <c r="AL57">
        <v>0</v>
      </c>
      <c r="AM57">
        <v>0</v>
      </c>
      <c r="AN57">
        <v>0.66937321500000002</v>
      </c>
      <c r="AO57">
        <v>2.7961752000000009</v>
      </c>
      <c r="AP57">
        <v>2.5545701999999992</v>
      </c>
      <c r="AQ57">
        <v>0</v>
      </c>
      <c r="AR57">
        <v>1.6935359999999997</v>
      </c>
      <c r="AS57">
        <v>6.6033177600000004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8.4824757617605613</v>
      </c>
      <c r="BB57">
        <f t="shared" si="0"/>
        <v>218.3216782705226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4.6852275068891283</v>
      </c>
      <c r="L58">
        <v>0</v>
      </c>
      <c r="M58">
        <v>13.714398348038294</v>
      </c>
      <c r="N58">
        <v>36.243620856650878</v>
      </c>
      <c r="O58">
        <v>0</v>
      </c>
      <c r="P58">
        <v>37.959692442121558</v>
      </c>
      <c r="Q58">
        <v>0</v>
      </c>
      <c r="R58">
        <v>6.4928317773658</v>
      </c>
      <c r="S58">
        <v>8.101876436781609</v>
      </c>
      <c r="T58">
        <v>0</v>
      </c>
      <c r="U58">
        <v>16.912313432835823</v>
      </c>
      <c r="V58">
        <v>6.3577811624215856</v>
      </c>
      <c r="W58">
        <v>14.237497466427934</v>
      </c>
      <c r="X58">
        <v>30.000744517750547</v>
      </c>
      <c r="Y58">
        <v>0</v>
      </c>
      <c r="Z58">
        <v>2.01070584</v>
      </c>
      <c r="AA58">
        <v>0</v>
      </c>
      <c r="AB58">
        <v>0</v>
      </c>
      <c r="AC58">
        <v>0</v>
      </c>
      <c r="AD58">
        <v>2.79657</v>
      </c>
      <c r="AE58">
        <v>4.7236488000000003</v>
      </c>
      <c r="AF58">
        <v>0</v>
      </c>
      <c r="AG58">
        <v>12.483205919999996</v>
      </c>
      <c r="AH58">
        <v>0</v>
      </c>
      <c r="AI58">
        <v>0</v>
      </c>
      <c r="AJ58">
        <v>0</v>
      </c>
      <c r="AK58">
        <v>15.767067150000001</v>
      </c>
      <c r="AL58">
        <v>0</v>
      </c>
      <c r="AM58">
        <v>0</v>
      </c>
      <c r="AN58">
        <v>0.66937321500000002</v>
      </c>
      <c r="AO58">
        <v>2.7961752000000009</v>
      </c>
      <c r="AP58">
        <v>2.5545701999999992</v>
      </c>
      <c r="AQ58">
        <v>0</v>
      </c>
      <c r="AR58">
        <v>1.6935359999999997</v>
      </c>
      <c r="AS58">
        <v>6.6033177600000004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8.4824757617605613</v>
      </c>
      <c r="BB58">
        <f t="shared" si="0"/>
        <v>218.3216782705226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4.6852013493480174</v>
      </c>
      <c r="L59">
        <v>0</v>
      </c>
      <c r="M59">
        <v>13.714398348038294</v>
      </c>
      <c r="N59">
        <v>36.08590909992401</v>
      </c>
      <c r="O59">
        <v>0</v>
      </c>
      <c r="P59">
        <v>37.959692442121558</v>
      </c>
      <c r="Q59">
        <v>0</v>
      </c>
      <c r="R59">
        <v>6.4928317773658</v>
      </c>
      <c r="S59">
        <v>8.101876436781609</v>
      </c>
      <c r="T59">
        <v>0</v>
      </c>
      <c r="U59">
        <v>16.912313432835823</v>
      </c>
      <c r="V59">
        <v>6.357781124004827</v>
      </c>
      <c r="W59">
        <v>14.237497466427934</v>
      </c>
      <c r="X59">
        <v>30.000744517750547</v>
      </c>
      <c r="Y59">
        <v>0</v>
      </c>
      <c r="Z59">
        <v>2.01070584</v>
      </c>
      <c r="AA59">
        <v>0</v>
      </c>
      <c r="AB59">
        <v>0</v>
      </c>
      <c r="AC59">
        <v>0</v>
      </c>
      <c r="AD59">
        <v>2.79657</v>
      </c>
      <c r="AE59">
        <v>4.7236488000000003</v>
      </c>
      <c r="AF59">
        <v>0</v>
      </c>
      <c r="AG59">
        <v>12.483205919999996</v>
      </c>
      <c r="AH59">
        <v>0</v>
      </c>
      <c r="AI59">
        <v>0</v>
      </c>
      <c r="AJ59">
        <v>0</v>
      </c>
      <c r="AK59">
        <v>15.767067150000001</v>
      </c>
      <c r="AL59">
        <v>0</v>
      </c>
      <c r="AM59">
        <v>0</v>
      </c>
      <c r="AN59">
        <v>0.66937321500000002</v>
      </c>
      <c r="AO59">
        <v>2.7961752000000009</v>
      </c>
      <c r="AP59">
        <v>2.5545701999999992</v>
      </c>
      <c r="AQ59">
        <v>0</v>
      </c>
      <c r="AR59">
        <v>1.6935359999999997</v>
      </c>
      <c r="AS59">
        <v>6.6033177600000004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8.4765763163598287</v>
      </c>
      <c r="BB59">
        <f t="shared" si="0"/>
        <v>218.16983976323854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4.6852013493480174</v>
      </c>
      <c r="L60">
        <v>0</v>
      </c>
      <c r="M60">
        <v>13.714398348038294</v>
      </c>
      <c r="N60">
        <v>36.08590909992401</v>
      </c>
      <c r="O60">
        <v>0</v>
      </c>
      <c r="P60">
        <v>37.959692442121558</v>
      </c>
      <c r="Q60">
        <v>0</v>
      </c>
      <c r="R60">
        <v>6.4928317773658</v>
      </c>
      <c r="S60">
        <v>8.101876436781609</v>
      </c>
      <c r="T60">
        <v>0</v>
      </c>
      <c r="U60">
        <v>16.912313432835823</v>
      </c>
      <c r="V60">
        <v>6.3604936370680258</v>
      </c>
      <c r="W60">
        <v>14.237497466427934</v>
      </c>
      <c r="X60">
        <v>30.000744517750547</v>
      </c>
      <c r="Y60">
        <v>0</v>
      </c>
      <c r="Z60">
        <v>2.01070584</v>
      </c>
      <c r="AA60">
        <v>0</v>
      </c>
      <c r="AB60">
        <v>0</v>
      </c>
      <c r="AC60">
        <v>0</v>
      </c>
      <c r="AD60">
        <v>2.79657</v>
      </c>
      <c r="AE60">
        <v>4.7236488000000003</v>
      </c>
      <c r="AF60">
        <v>0</v>
      </c>
      <c r="AG60">
        <v>12.483205919999996</v>
      </c>
      <c r="AH60">
        <v>0</v>
      </c>
      <c r="AI60">
        <v>0</v>
      </c>
      <c r="AJ60">
        <v>0</v>
      </c>
      <c r="AK60">
        <v>15.767067150000001</v>
      </c>
      <c r="AL60">
        <v>0</v>
      </c>
      <c r="AM60">
        <v>0</v>
      </c>
      <c r="AN60">
        <v>0.66937321500000002</v>
      </c>
      <c r="AO60">
        <v>2.7961752000000009</v>
      </c>
      <c r="AP60">
        <v>2.5545701999999992</v>
      </c>
      <c r="AQ60">
        <v>0</v>
      </c>
      <c r="AR60">
        <v>1.6935359999999997</v>
      </c>
      <c r="AS60">
        <v>6.6033177600000004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8.4766775960896936</v>
      </c>
      <c r="BB60">
        <f t="shared" si="0"/>
        <v>218.17245099657188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4.6852013493480174</v>
      </c>
      <c r="L61">
        <v>0</v>
      </c>
      <c r="M61">
        <v>13.802258890027009</v>
      </c>
      <c r="N61">
        <v>36.243620856650878</v>
      </c>
      <c r="O61">
        <v>0</v>
      </c>
      <c r="P61">
        <v>37.959692442121558</v>
      </c>
      <c r="Q61">
        <v>0</v>
      </c>
      <c r="R61">
        <v>6.4928317773658</v>
      </c>
      <c r="S61">
        <v>8.101876436781609</v>
      </c>
      <c r="T61">
        <v>0</v>
      </c>
      <c r="U61">
        <v>16.912313432835823</v>
      </c>
      <c r="V61">
        <v>6.3604936370680258</v>
      </c>
      <c r="W61">
        <v>14.237497466427934</v>
      </c>
      <c r="X61">
        <v>30.000744517750547</v>
      </c>
      <c r="Y61">
        <v>0</v>
      </c>
      <c r="Z61">
        <v>2.01070584</v>
      </c>
      <c r="AA61">
        <v>0</v>
      </c>
      <c r="AB61">
        <v>0</v>
      </c>
      <c r="AC61">
        <v>0</v>
      </c>
      <c r="AD61">
        <v>2.79657</v>
      </c>
      <c r="AE61">
        <v>4.7236488000000003</v>
      </c>
      <c r="AF61">
        <v>0</v>
      </c>
      <c r="AG61">
        <v>12.483205919999996</v>
      </c>
      <c r="AH61">
        <v>0</v>
      </c>
      <c r="AI61">
        <v>0</v>
      </c>
      <c r="AJ61">
        <v>0</v>
      </c>
      <c r="AK61">
        <v>15.767067150000001</v>
      </c>
      <c r="AL61">
        <v>0</v>
      </c>
      <c r="AM61">
        <v>0</v>
      </c>
      <c r="AN61">
        <v>0.66937321500000002</v>
      </c>
      <c r="AO61">
        <v>2.7961752000000009</v>
      </c>
      <c r="AP61">
        <v>2.5545701999999992</v>
      </c>
      <c r="AQ61">
        <v>0</v>
      </c>
      <c r="AR61">
        <v>1.6935359999999997</v>
      </c>
      <c r="AS61">
        <v>6.6033177600000004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8.4858618797230321</v>
      </c>
      <c r="BB61">
        <f t="shared" si="0"/>
        <v>218.40883901165415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4.6852013493480174</v>
      </c>
      <c r="L62">
        <v>0</v>
      </c>
      <c r="M62">
        <v>13.802258890027009</v>
      </c>
      <c r="N62">
        <v>36.243620856650878</v>
      </c>
      <c r="O62">
        <v>0</v>
      </c>
      <c r="P62">
        <v>37.959692442121558</v>
      </c>
      <c r="Q62">
        <v>0</v>
      </c>
      <c r="R62">
        <v>6.4928317773658</v>
      </c>
      <c r="S62">
        <v>8.101876436781609</v>
      </c>
      <c r="T62">
        <v>0</v>
      </c>
      <c r="U62">
        <v>16.912313432835823</v>
      </c>
      <c r="V62">
        <v>6.3604936370680258</v>
      </c>
      <c r="W62">
        <v>14.237497466427934</v>
      </c>
      <c r="X62">
        <v>30.000744517750547</v>
      </c>
      <c r="Y62">
        <v>0</v>
      </c>
      <c r="Z62">
        <v>2.01070584</v>
      </c>
      <c r="AA62">
        <v>0</v>
      </c>
      <c r="AB62">
        <v>0</v>
      </c>
      <c r="AC62">
        <v>0</v>
      </c>
      <c r="AD62">
        <v>2.79657</v>
      </c>
      <c r="AE62">
        <v>4.7236488000000003</v>
      </c>
      <c r="AF62">
        <v>0</v>
      </c>
      <c r="AG62">
        <v>12.483205919999996</v>
      </c>
      <c r="AH62">
        <v>0</v>
      </c>
      <c r="AI62">
        <v>0</v>
      </c>
      <c r="AJ62">
        <v>0</v>
      </c>
      <c r="AK62">
        <v>15.767067150000001</v>
      </c>
      <c r="AL62">
        <v>0</v>
      </c>
      <c r="AM62">
        <v>0</v>
      </c>
      <c r="AN62">
        <v>0.66937321500000002</v>
      </c>
      <c r="AO62">
        <v>2.7961752000000009</v>
      </c>
      <c r="AP62">
        <v>2.5545701999999992</v>
      </c>
      <c r="AQ62">
        <v>0</v>
      </c>
      <c r="AR62">
        <v>1.6935359999999997</v>
      </c>
      <c r="AS62">
        <v>6.6033177600000004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8.4858618797230321</v>
      </c>
      <c r="BB62">
        <f t="shared" si="0"/>
        <v>218.40883901165415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4.6852013493480174</v>
      </c>
      <c r="L63">
        <v>0</v>
      </c>
      <c r="M63">
        <v>13.802258890027009</v>
      </c>
      <c r="N63">
        <v>36.243620856650878</v>
      </c>
      <c r="O63">
        <v>0</v>
      </c>
      <c r="P63">
        <v>37.959692442121558</v>
      </c>
      <c r="Q63">
        <v>0</v>
      </c>
      <c r="R63">
        <v>6.5032203224303053</v>
      </c>
      <c r="S63">
        <v>8.0994062499999995</v>
      </c>
      <c r="T63">
        <v>0</v>
      </c>
      <c r="U63">
        <v>16.912313432835823</v>
      </c>
      <c r="V63">
        <v>4.7579472802690113</v>
      </c>
      <c r="W63">
        <v>14.237497466427934</v>
      </c>
      <c r="X63">
        <v>30.000744517750547</v>
      </c>
      <c r="Y63">
        <v>0</v>
      </c>
      <c r="Z63">
        <v>2.01070584</v>
      </c>
      <c r="AA63">
        <v>0</v>
      </c>
      <c r="AB63">
        <v>0</v>
      </c>
      <c r="AC63">
        <v>0</v>
      </c>
      <c r="AD63">
        <v>2.79657</v>
      </c>
      <c r="AE63">
        <v>4.7236488000000003</v>
      </c>
      <c r="AF63">
        <v>2.7225251999999998</v>
      </c>
      <c r="AG63">
        <v>12.483205919999996</v>
      </c>
      <c r="AH63">
        <v>0</v>
      </c>
      <c r="AI63">
        <v>0</v>
      </c>
      <c r="AJ63">
        <v>0</v>
      </c>
      <c r="AK63">
        <v>15.767067150000001</v>
      </c>
      <c r="AL63">
        <v>0</v>
      </c>
      <c r="AM63">
        <v>0</v>
      </c>
      <c r="AN63">
        <v>0.66937321500000002</v>
      </c>
      <c r="AO63">
        <v>2.7961752000000009</v>
      </c>
      <c r="AP63">
        <v>2.5545701999999992</v>
      </c>
      <c r="AQ63">
        <v>0</v>
      </c>
      <c r="AR63">
        <v>1.6935359999999997</v>
      </c>
      <c r="AS63">
        <v>4.8699468479999997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8.4632172278724305</v>
      </c>
      <c r="BB63">
        <f t="shared" si="0"/>
        <v>217.82600995298867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4.6851948927662672</v>
      </c>
      <c r="L64">
        <v>0</v>
      </c>
      <c r="M64">
        <v>13.802258890027009</v>
      </c>
      <c r="N64">
        <v>36.243620856650878</v>
      </c>
      <c r="O64">
        <v>0</v>
      </c>
      <c r="P64">
        <v>37.959692442121558</v>
      </c>
      <c r="Q64">
        <v>0</v>
      </c>
      <c r="R64">
        <v>6.5032203224303053</v>
      </c>
      <c r="S64">
        <v>8.0994062499999995</v>
      </c>
      <c r="T64">
        <v>0</v>
      </c>
      <c r="U64">
        <v>16.912313432835823</v>
      </c>
      <c r="V64">
        <v>4.7579472802690113</v>
      </c>
      <c r="W64">
        <v>14.237497466427934</v>
      </c>
      <c r="X64">
        <v>30.000744517750547</v>
      </c>
      <c r="Y64">
        <v>0</v>
      </c>
      <c r="Z64">
        <v>2.01070584</v>
      </c>
      <c r="AA64">
        <v>0</v>
      </c>
      <c r="AB64">
        <v>0</v>
      </c>
      <c r="AC64">
        <v>0</v>
      </c>
      <c r="AD64">
        <v>2.79657</v>
      </c>
      <c r="AE64">
        <v>4.7236488000000003</v>
      </c>
      <c r="AF64">
        <v>2.7225251999999998</v>
      </c>
      <c r="AG64">
        <v>12.483205919999996</v>
      </c>
      <c r="AH64">
        <v>0</v>
      </c>
      <c r="AI64">
        <v>0</v>
      </c>
      <c r="AJ64">
        <v>0</v>
      </c>
      <c r="AK64">
        <v>15.767067150000001</v>
      </c>
      <c r="AL64">
        <v>0</v>
      </c>
      <c r="AM64">
        <v>0</v>
      </c>
      <c r="AN64">
        <v>0.66937321500000002</v>
      </c>
      <c r="AO64">
        <v>2.7961752000000009</v>
      </c>
      <c r="AP64">
        <v>2.5545701999999992</v>
      </c>
      <c r="AQ64">
        <v>0</v>
      </c>
      <c r="AR64">
        <v>1.6935359999999997</v>
      </c>
      <c r="AS64">
        <v>4.8699468479999997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8.46321699130635</v>
      </c>
      <c r="BB64">
        <f t="shared" si="0"/>
        <v>217.82600373297296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4.6851948927662672</v>
      </c>
      <c r="L65">
        <v>0</v>
      </c>
      <c r="M65">
        <v>13.802258890027009</v>
      </c>
      <c r="N65">
        <v>36.243620856650878</v>
      </c>
      <c r="O65">
        <v>0</v>
      </c>
      <c r="P65">
        <v>37.959692442121558</v>
      </c>
      <c r="Q65">
        <v>0</v>
      </c>
      <c r="R65">
        <v>6.5032203224303053</v>
      </c>
      <c r="S65">
        <v>8.0994062499999995</v>
      </c>
      <c r="T65">
        <v>0</v>
      </c>
      <c r="U65">
        <v>16.912313432835823</v>
      </c>
      <c r="V65">
        <v>4.3735947693593547</v>
      </c>
      <c r="W65">
        <v>14.237497466427934</v>
      </c>
      <c r="X65">
        <v>30.000744517750547</v>
      </c>
      <c r="Y65">
        <v>0</v>
      </c>
      <c r="Z65">
        <v>2.01070584</v>
      </c>
      <c r="AA65">
        <v>0</v>
      </c>
      <c r="AB65">
        <v>0</v>
      </c>
      <c r="AC65">
        <v>2.9697708320000005</v>
      </c>
      <c r="AD65">
        <v>2.79657</v>
      </c>
      <c r="AE65">
        <v>9.4472976000000006</v>
      </c>
      <c r="AF65">
        <v>2.7225251999999998</v>
      </c>
      <c r="AG65">
        <v>12.483205919999996</v>
      </c>
      <c r="AH65">
        <v>0</v>
      </c>
      <c r="AI65">
        <v>0</v>
      </c>
      <c r="AJ65">
        <v>0</v>
      </c>
      <c r="AK65">
        <v>15.767067150000001</v>
      </c>
      <c r="AL65">
        <v>0</v>
      </c>
      <c r="AM65">
        <v>0</v>
      </c>
      <c r="AN65">
        <v>0.66937321500000002</v>
      </c>
      <c r="AO65">
        <v>2.7961752000000009</v>
      </c>
      <c r="AP65">
        <v>2.5545701999999992</v>
      </c>
      <c r="AQ65">
        <v>0</v>
      </c>
      <c r="AR65">
        <v>1.6935359999999997</v>
      </c>
      <c r="AS65">
        <v>4.8699468479999997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8.7365984297966932</v>
      </c>
      <c r="BB65">
        <f t="shared" si="0"/>
        <v>224.86168941557298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4.6851948927662672</v>
      </c>
      <c r="L66">
        <v>0</v>
      </c>
      <c r="M66">
        <v>13.802258890027009</v>
      </c>
      <c r="N66">
        <v>36.243620856650878</v>
      </c>
      <c r="O66">
        <v>0</v>
      </c>
      <c r="P66">
        <v>37.959692442121558</v>
      </c>
      <c r="Q66">
        <v>0</v>
      </c>
      <c r="R66">
        <v>6.5032203224303053</v>
      </c>
      <c r="S66">
        <v>8.0994062499999995</v>
      </c>
      <c r="T66">
        <v>0</v>
      </c>
      <c r="U66">
        <v>16.912313432835823</v>
      </c>
      <c r="V66">
        <v>4.3735947693593547</v>
      </c>
      <c r="W66">
        <v>14.237497466427934</v>
      </c>
      <c r="X66">
        <v>30.000744517750547</v>
      </c>
      <c r="Y66">
        <v>0</v>
      </c>
      <c r="Z66">
        <v>2.01070584</v>
      </c>
      <c r="AA66">
        <v>0</v>
      </c>
      <c r="AB66">
        <v>0</v>
      </c>
      <c r="AC66">
        <v>2.9697708320000005</v>
      </c>
      <c r="AD66">
        <v>5.59314</v>
      </c>
      <c r="AE66">
        <v>9.4472976000000006</v>
      </c>
      <c r="AF66">
        <v>2.7225251999999998</v>
      </c>
      <c r="AG66">
        <v>12.483205919999996</v>
      </c>
      <c r="AH66">
        <v>0</v>
      </c>
      <c r="AI66">
        <v>0</v>
      </c>
      <c r="AJ66">
        <v>0</v>
      </c>
      <c r="AK66">
        <v>15.767067150000001</v>
      </c>
      <c r="AL66">
        <v>0</v>
      </c>
      <c r="AM66">
        <v>0</v>
      </c>
      <c r="AN66">
        <v>0.66937321500000002</v>
      </c>
      <c r="AO66">
        <v>2.7961752000000009</v>
      </c>
      <c r="AP66">
        <v>2.5545701999999992</v>
      </c>
      <c r="AQ66">
        <v>0</v>
      </c>
      <c r="AR66">
        <v>16.257945599999999</v>
      </c>
      <c r="AS66">
        <v>4.8699468479999997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9.3858991101966964</v>
      </c>
      <c r="BB66">
        <f t="shared" si="0"/>
        <v>241.57336833517297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7.5</v>
      </c>
      <c r="H67">
        <v>0</v>
      </c>
      <c r="I67">
        <v>0</v>
      </c>
      <c r="J67">
        <v>0</v>
      </c>
      <c r="K67">
        <v>4.6851948927662672</v>
      </c>
      <c r="L67">
        <v>0</v>
      </c>
      <c r="M67">
        <v>13.189703389830507</v>
      </c>
      <c r="N67">
        <v>36.243620856650878</v>
      </c>
      <c r="O67">
        <v>0</v>
      </c>
      <c r="P67">
        <v>37.959692442121558</v>
      </c>
      <c r="Q67">
        <v>0</v>
      </c>
      <c r="R67">
        <v>6.5032203224303053</v>
      </c>
      <c r="S67">
        <v>8.0994062499999995</v>
      </c>
      <c r="T67">
        <v>0</v>
      </c>
      <c r="U67">
        <v>16.912313432835823</v>
      </c>
      <c r="V67">
        <v>4.3859587527661281</v>
      </c>
      <c r="W67">
        <v>14.237497466427934</v>
      </c>
      <c r="X67">
        <v>30.000744517750547</v>
      </c>
      <c r="Y67">
        <v>0</v>
      </c>
      <c r="Z67">
        <v>0</v>
      </c>
      <c r="AA67">
        <v>0</v>
      </c>
      <c r="AB67">
        <v>0</v>
      </c>
      <c r="AC67">
        <v>2.9697708320000005</v>
      </c>
      <c r="AD67">
        <v>5.59314</v>
      </c>
      <c r="AE67">
        <v>9.4472976000000006</v>
      </c>
      <c r="AF67">
        <v>2.7225251999999998</v>
      </c>
      <c r="AG67">
        <v>12.483205919999996</v>
      </c>
      <c r="AH67">
        <v>7.1774124500000003</v>
      </c>
      <c r="AI67">
        <v>0</v>
      </c>
      <c r="AJ67">
        <v>0</v>
      </c>
      <c r="AK67">
        <v>15.767067150000001</v>
      </c>
      <c r="AL67">
        <v>0</v>
      </c>
      <c r="AM67">
        <v>0</v>
      </c>
      <c r="AN67">
        <v>0.66937321500000002</v>
      </c>
      <c r="AO67">
        <v>2.7961752000000009</v>
      </c>
      <c r="AP67">
        <v>2.5545701999999992</v>
      </c>
      <c r="AQ67">
        <v>0</v>
      </c>
      <c r="AR67">
        <v>1.3548288000000002</v>
      </c>
      <c r="AS67">
        <v>4.8699468479999997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9.2797874462664858</v>
      </c>
      <c r="BB67">
        <f t="shared" si="0"/>
        <v>238.84287829231349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7.5</v>
      </c>
      <c r="H68">
        <v>0</v>
      </c>
      <c r="I68">
        <v>0</v>
      </c>
      <c r="J68">
        <v>0</v>
      </c>
      <c r="K68">
        <v>4.6851948927662672</v>
      </c>
      <c r="L68">
        <v>0</v>
      </c>
      <c r="M68">
        <v>13.189703389830507</v>
      </c>
      <c r="N68">
        <v>36.243620856650878</v>
      </c>
      <c r="O68">
        <v>0</v>
      </c>
      <c r="P68">
        <v>37.959692442121558</v>
      </c>
      <c r="Q68">
        <v>0</v>
      </c>
      <c r="R68">
        <v>6.5032203224303053</v>
      </c>
      <c r="S68">
        <v>8.0994062499999995</v>
      </c>
      <c r="T68">
        <v>0</v>
      </c>
      <c r="U68">
        <v>16.912313432835823</v>
      </c>
      <c r="V68">
        <v>4.3859587527661281</v>
      </c>
      <c r="W68">
        <v>14.237497466427934</v>
      </c>
      <c r="X68">
        <v>30.000744517750547</v>
      </c>
      <c r="Y68">
        <v>0</v>
      </c>
      <c r="Z68">
        <v>0</v>
      </c>
      <c r="AA68">
        <v>0</v>
      </c>
      <c r="AB68">
        <v>0</v>
      </c>
      <c r="AC68">
        <v>2.9697708320000005</v>
      </c>
      <c r="AD68">
        <v>5.59314</v>
      </c>
      <c r="AE68">
        <v>9.4472976000000006</v>
      </c>
      <c r="AF68">
        <v>2.7225251999999998</v>
      </c>
      <c r="AG68">
        <v>12.483205919999996</v>
      </c>
      <c r="AH68">
        <v>14.354824899999999</v>
      </c>
      <c r="AI68">
        <v>0</v>
      </c>
      <c r="AJ68">
        <v>0</v>
      </c>
      <c r="AK68">
        <v>15.767067150000001</v>
      </c>
      <c r="AL68">
        <v>0</v>
      </c>
      <c r="AM68">
        <v>0</v>
      </c>
      <c r="AN68">
        <v>0.66937321500000002</v>
      </c>
      <c r="AO68">
        <v>2.7961752000000009</v>
      </c>
      <c r="AP68">
        <v>2.5545701999999992</v>
      </c>
      <c r="AQ68">
        <v>0</v>
      </c>
      <c r="AR68">
        <v>1.0161216</v>
      </c>
      <c r="AS68">
        <v>4.8699468479999997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9.5355554290664841</v>
      </c>
      <c r="BB68">
        <f t="shared" ref="BB68:BB99" si="1">SUM(B68:AZ68)-BA68</f>
        <v>245.4258155595135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7.5</v>
      </c>
      <c r="H69">
        <v>0</v>
      </c>
      <c r="I69">
        <v>0</v>
      </c>
      <c r="J69">
        <v>0</v>
      </c>
      <c r="K69">
        <v>4.6851948927662672</v>
      </c>
      <c r="L69">
        <v>0</v>
      </c>
      <c r="M69">
        <v>13.189703389830507</v>
      </c>
      <c r="N69">
        <v>36.243620856650878</v>
      </c>
      <c r="O69">
        <v>0</v>
      </c>
      <c r="P69">
        <v>37.959692442121558</v>
      </c>
      <c r="Q69">
        <v>0</v>
      </c>
      <c r="R69">
        <v>6.5030659803921571</v>
      </c>
      <c r="S69">
        <v>8.0994094488188964</v>
      </c>
      <c r="T69">
        <v>0</v>
      </c>
      <c r="U69">
        <v>16.912313432835823</v>
      </c>
      <c r="V69">
        <v>4.3859587527661281</v>
      </c>
      <c r="W69">
        <v>14.237497466427934</v>
      </c>
      <c r="X69">
        <v>30.000744517750547</v>
      </c>
      <c r="Y69">
        <v>0</v>
      </c>
      <c r="Z69">
        <v>0</v>
      </c>
      <c r="AA69">
        <v>0</v>
      </c>
      <c r="AB69">
        <v>0</v>
      </c>
      <c r="AC69">
        <v>2.9697708320000005</v>
      </c>
      <c r="AD69">
        <v>5.59314</v>
      </c>
      <c r="AE69">
        <v>9.4472976000000006</v>
      </c>
      <c r="AF69">
        <v>2.7225251999999998</v>
      </c>
      <c r="AG69">
        <v>12.483205919999996</v>
      </c>
      <c r="AH69">
        <v>14.354824899999999</v>
      </c>
      <c r="AI69">
        <v>0</v>
      </c>
      <c r="AJ69">
        <v>0</v>
      </c>
      <c r="AK69">
        <v>15.767067150000001</v>
      </c>
      <c r="AL69">
        <v>0</v>
      </c>
      <c r="AM69">
        <v>0</v>
      </c>
      <c r="AN69">
        <v>0.66937321500000002</v>
      </c>
      <c r="AO69">
        <v>2.7961752000000009</v>
      </c>
      <c r="AP69">
        <v>2.5545701999999992</v>
      </c>
      <c r="AQ69">
        <v>0</v>
      </c>
      <c r="AR69">
        <v>16.257945599999999</v>
      </c>
      <c r="AS69">
        <v>4.1270735999999992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10.077810732745533</v>
      </c>
      <c r="BB69">
        <f t="shared" si="1"/>
        <v>259.38235986461518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2.79</v>
      </c>
      <c r="H70">
        <v>0</v>
      </c>
      <c r="I70">
        <v>0</v>
      </c>
      <c r="J70">
        <v>0</v>
      </c>
      <c r="K70">
        <v>4.6851948927662672</v>
      </c>
      <c r="L70">
        <v>0</v>
      </c>
      <c r="M70">
        <v>13.189703389830507</v>
      </c>
      <c r="N70">
        <v>36.243620856650878</v>
      </c>
      <c r="O70">
        <v>0</v>
      </c>
      <c r="P70">
        <v>37.959692442121558</v>
      </c>
      <c r="Q70">
        <v>0</v>
      </c>
      <c r="R70">
        <v>6.5030659803921571</v>
      </c>
      <c r="S70">
        <v>8.0994094488188964</v>
      </c>
      <c r="T70">
        <v>0</v>
      </c>
      <c r="U70">
        <v>16.912313432835823</v>
      </c>
      <c r="V70">
        <v>4.3859587527661281</v>
      </c>
      <c r="W70">
        <v>14.237497466427934</v>
      </c>
      <c r="X70">
        <v>30.000744517750547</v>
      </c>
      <c r="Y70">
        <v>0</v>
      </c>
      <c r="Z70">
        <v>0</v>
      </c>
      <c r="AA70">
        <v>0</v>
      </c>
      <c r="AB70">
        <v>0</v>
      </c>
      <c r="AC70">
        <v>2.9697708320000005</v>
      </c>
      <c r="AD70">
        <v>5.59314</v>
      </c>
      <c r="AE70">
        <v>9.4472976000000006</v>
      </c>
      <c r="AF70">
        <v>2.7225251999999998</v>
      </c>
      <c r="AG70">
        <v>12.483205919999996</v>
      </c>
      <c r="AH70">
        <v>21.532237349999999</v>
      </c>
      <c r="AI70">
        <v>0</v>
      </c>
      <c r="AJ70">
        <v>0</v>
      </c>
      <c r="AK70">
        <v>15.767067150000001</v>
      </c>
      <c r="AL70">
        <v>0</v>
      </c>
      <c r="AM70">
        <v>0</v>
      </c>
      <c r="AN70">
        <v>0.66937321500000002</v>
      </c>
      <c r="AO70">
        <v>2.7961752000000009</v>
      </c>
      <c r="AP70">
        <v>2.5545701999999992</v>
      </c>
      <c r="AQ70">
        <v>4.7747570000000001</v>
      </c>
      <c r="AR70">
        <v>1.0161216</v>
      </c>
      <c r="AS70">
        <v>4.1270735999999992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9.7786235744455379</v>
      </c>
      <c r="BB70">
        <f t="shared" si="1"/>
        <v>251.68189247291519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4.6851948927662672</v>
      </c>
      <c r="L71">
        <v>0</v>
      </c>
      <c r="M71">
        <v>13.189703389830507</v>
      </c>
      <c r="N71">
        <v>36.243620856650878</v>
      </c>
      <c r="O71">
        <v>0</v>
      </c>
      <c r="P71">
        <v>37.959692442121558</v>
      </c>
      <c r="Q71">
        <v>0</v>
      </c>
      <c r="R71">
        <v>6.5030659803921571</v>
      </c>
      <c r="S71">
        <v>8.0994094488188964</v>
      </c>
      <c r="T71">
        <v>0</v>
      </c>
      <c r="U71">
        <v>16.912313432835823</v>
      </c>
      <c r="V71">
        <v>4.7579471727799891</v>
      </c>
      <c r="W71">
        <v>14.237497466427934</v>
      </c>
      <c r="X71">
        <v>30.000744517750547</v>
      </c>
      <c r="Y71">
        <v>0</v>
      </c>
      <c r="Z71">
        <v>0</v>
      </c>
      <c r="AA71">
        <v>0</v>
      </c>
      <c r="AB71">
        <v>0</v>
      </c>
      <c r="AC71">
        <v>2.9697708320000005</v>
      </c>
      <c r="AD71">
        <v>5.59314</v>
      </c>
      <c r="AE71">
        <v>11.021847200000002</v>
      </c>
      <c r="AF71">
        <v>2.7225251999999998</v>
      </c>
      <c r="AG71">
        <v>12.483205919999996</v>
      </c>
      <c r="AH71">
        <v>21.532237349999999</v>
      </c>
      <c r="AI71">
        <v>0</v>
      </c>
      <c r="AJ71">
        <v>0</v>
      </c>
      <c r="AK71">
        <v>15.767067150000001</v>
      </c>
      <c r="AL71">
        <v>0</v>
      </c>
      <c r="AM71">
        <v>0</v>
      </c>
      <c r="AN71">
        <v>0.66937321500000002</v>
      </c>
      <c r="AO71">
        <v>2.7961752000000009</v>
      </c>
      <c r="AP71">
        <v>2.5545701999999992</v>
      </c>
      <c r="AQ71">
        <v>9.2788799999999974</v>
      </c>
      <c r="AR71">
        <v>1.0161216</v>
      </c>
      <c r="AS71">
        <v>4.8699468479999997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9.9433159561961872</v>
      </c>
      <c r="BB71">
        <f t="shared" si="1"/>
        <v>255.92073435917834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4.6851948927662672</v>
      </c>
      <c r="L72">
        <v>0</v>
      </c>
      <c r="M72">
        <v>13.189703389830507</v>
      </c>
      <c r="N72">
        <v>36.243620856650878</v>
      </c>
      <c r="O72">
        <v>0</v>
      </c>
      <c r="P72">
        <v>37.959692442121558</v>
      </c>
      <c r="Q72">
        <v>0</v>
      </c>
      <c r="R72">
        <v>6.5030659803921571</v>
      </c>
      <c r="S72">
        <v>8.0994094488188964</v>
      </c>
      <c r="T72">
        <v>0</v>
      </c>
      <c r="U72">
        <v>16.912313432835823</v>
      </c>
      <c r="V72">
        <v>4.7579471727799891</v>
      </c>
      <c r="W72">
        <v>14.237497466427934</v>
      </c>
      <c r="X72">
        <v>30.000744517750547</v>
      </c>
      <c r="Y72">
        <v>0</v>
      </c>
      <c r="Z72">
        <v>0</v>
      </c>
      <c r="AA72">
        <v>4.2899843999999998</v>
      </c>
      <c r="AB72">
        <v>0</v>
      </c>
      <c r="AC72">
        <v>2.9697708320000005</v>
      </c>
      <c r="AD72">
        <v>5.59314</v>
      </c>
      <c r="AE72">
        <v>15.167636296800001</v>
      </c>
      <c r="AF72">
        <v>2.7225251999999998</v>
      </c>
      <c r="AG72">
        <v>12.483205919999996</v>
      </c>
      <c r="AH72">
        <v>28.709649799999994</v>
      </c>
      <c r="AI72">
        <v>0</v>
      </c>
      <c r="AJ72">
        <v>0</v>
      </c>
      <c r="AK72">
        <v>15.767067150000001</v>
      </c>
      <c r="AL72">
        <v>0</v>
      </c>
      <c r="AM72">
        <v>0</v>
      </c>
      <c r="AN72">
        <v>0.66937321500000002</v>
      </c>
      <c r="AO72">
        <v>2.7961752000000009</v>
      </c>
      <c r="AP72">
        <v>2.5545701999999992</v>
      </c>
      <c r="AQ72">
        <v>13.918319999999996</v>
      </c>
      <c r="AR72">
        <v>1.0161216</v>
      </c>
      <c r="AS72">
        <v>4.8699468479999997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10.700763877696179</v>
      </c>
      <c r="BB72">
        <f t="shared" si="1"/>
        <v>275.4159123844783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4.6851948927662672</v>
      </c>
      <c r="L73">
        <v>0</v>
      </c>
      <c r="M73">
        <v>13.189703389830507</v>
      </c>
      <c r="N73">
        <v>36.243620856650878</v>
      </c>
      <c r="O73">
        <v>0</v>
      </c>
      <c r="P73">
        <v>37.959692442121558</v>
      </c>
      <c r="Q73">
        <v>0</v>
      </c>
      <c r="R73">
        <v>6.5030659803921571</v>
      </c>
      <c r="S73">
        <v>8.0994094488188964</v>
      </c>
      <c r="T73">
        <v>0</v>
      </c>
      <c r="U73">
        <v>16.912313432835823</v>
      </c>
      <c r="V73">
        <v>4.7579471727799891</v>
      </c>
      <c r="W73">
        <v>14.237497466427934</v>
      </c>
      <c r="X73">
        <v>30.000744517750547</v>
      </c>
      <c r="Y73">
        <v>0</v>
      </c>
      <c r="Z73">
        <v>0</v>
      </c>
      <c r="AA73">
        <v>4.2899843999999998</v>
      </c>
      <c r="AB73">
        <v>0</v>
      </c>
      <c r="AC73">
        <v>5.9395416639999992</v>
      </c>
      <c r="AD73">
        <v>8.3897100000000009</v>
      </c>
      <c r="AE73">
        <v>15.167636296800001</v>
      </c>
      <c r="AF73">
        <v>2.7225251999999998</v>
      </c>
      <c r="AG73">
        <v>12.483205919999996</v>
      </c>
      <c r="AH73">
        <v>35.887062250000007</v>
      </c>
      <c r="AI73">
        <v>0</v>
      </c>
      <c r="AJ73">
        <v>0</v>
      </c>
      <c r="AK73">
        <v>15.767067150000001</v>
      </c>
      <c r="AL73">
        <v>0</v>
      </c>
      <c r="AM73">
        <v>0</v>
      </c>
      <c r="AN73">
        <v>0.66937321500000002</v>
      </c>
      <c r="AO73">
        <v>2.7961752000000009</v>
      </c>
      <c r="AP73">
        <v>2.5545701999999992</v>
      </c>
      <c r="AQ73">
        <v>13.918319999999996</v>
      </c>
      <c r="AR73">
        <v>16.257945599999999</v>
      </c>
      <c r="AS73">
        <v>4.8699468479999997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11.754904546996187</v>
      </c>
      <c r="BB73">
        <f t="shared" si="1"/>
        <v>302.54734899717823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4.6851948927662672</v>
      </c>
      <c r="L74">
        <v>0</v>
      </c>
      <c r="M74">
        <v>13.189703389830507</v>
      </c>
      <c r="N74">
        <v>36.243620856650878</v>
      </c>
      <c r="O74">
        <v>0</v>
      </c>
      <c r="P74">
        <v>37.959692442121558</v>
      </c>
      <c r="Q74">
        <v>0</v>
      </c>
      <c r="R74">
        <v>6.5030659803921571</v>
      </c>
      <c r="S74">
        <v>8.0994094488188964</v>
      </c>
      <c r="T74">
        <v>0</v>
      </c>
      <c r="U74">
        <v>16.912313432835823</v>
      </c>
      <c r="V74">
        <v>4.7579471727799891</v>
      </c>
      <c r="W74">
        <v>14.237497466427934</v>
      </c>
      <c r="X74">
        <v>30.000744517750547</v>
      </c>
      <c r="Y74">
        <v>0</v>
      </c>
      <c r="Z74">
        <v>0</v>
      </c>
      <c r="AA74">
        <v>8.6042060000000014</v>
      </c>
      <c r="AB74">
        <v>4.0076610000000006</v>
      </c>
      <c r="AC74">
        <v>5.9395416639999992</v>
      </c>
      <c r="AD74">
        <v>8.3897100000000009</v>
      </c>
      <c r="AE74">
        <v>15.167636296800001</v>
      </c>
      <c r="AF74">
        <v>2.7225251999999998</v>
      </c>
      <c r="AG74">
        <v>12.483205919999996</v>
      </c>
      <c r="AH74">
        <v>35.887062250000007</v>
      </c>
      <c r="AI74">
        <v>0.78127880000000005</v>
      </c>
      <c r="AJ74">
        <v>0</v>
      </c>
      <c r="AK74">
        <v>15.767067150000001</v>
      </c>
      <c r="AL74">
        <v>0</v>
      </c>
      <c r="AM74">
        <v>1.6198918559999997</v>
      </c>
      <c r="AN74">
        <v>0.66937321500000002</v>
      </c>
      <c r="AO74">
        <v>2.7961752000000009</v>
      </c>
      <c r="AP74">
        <v>2.5545701999999992</v>
      </c>
      <c r="AQ74">
        <v>19.099028000000001</v>
      </c>
      <c r="AR74">
        <v>16.257945599999999</v>
      </c>
      <c r="AS74">
        <v>4.8699468479999997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12.349705083196191</v>
      </c>
      <c r="BB74">
        <f t="shared" si="1"/>
        <v>317.85630971697833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4.6851948927662672</v>
      </c>
      <c r="L75">
        <v>0</v>
      </c>
      <c r="M75">
        <v>13.189703389830507</v>
      </c>
      <c r="N75">
        <v>36.243620856650878</v>
      </c>
      <c r="O75">
        <v>0</v>
      </c>
      <c r="P75">
        <v>37.959692442121558</v>
      </c>
      <c r="Q75">
        <v>0</v>
      </c>
      <c r="R75">
        <v>6.5030659803921571</v>
      </c>
      <c r="S75">
        <v>8.0994094488188964</v>
      </c>
      <c r="T75">
        <v>0</v>
      </c>
      <c r="U75">
        <v>16.912313432835823</v>
      </c>
      <c r="V75">
        <v>4.7579471727799891</v>
      </c>
      <c r="W75">
        <v>14.237497466427934</v>
      </c>
      <c r="X75">
        <v>30.000744517750547</v>
      </c>
      <c r="Y75">
        <v>0</v>
      </c>
      <c r="Z75">
        <v>2.01070584</v>
      </c>
      <c r="AA75">
        <v>8.6042060000000014</v>
      </c>
      <c r="AB75">
        <v>8.0562165000000014</v>
      </c>
      <c r="AC75">
        <v>5.9395416639999992</v>
      </c>
      <c r="AD75">
        <v>11.212219199999998</v>
      </c>
      <c r="AE75">
        <v>15.167636296800001</v>
      </c>
      <c r="AF75">
        <v>5.4450503999999995</v>
      </c>
      <c r="AG75">
        <v>12.483205919999996</v>
      </c>
      <c r="AH75">
        <v>35.887062250000007</v>
      </c>
      <c r="AI75">
        <v>1.5625576000000001</v>
      </c>
      <c r="AJ75">
        <v>0</v>
      </c>
      <c r="AK75">
        <v>15.767067150000001</v>
      </c>
      <c r="AL75">
        <v>0</v>
      </c>
      <c r="AM75">
        <v>3.2316024399999996</v>
      </c>
      <c r="AN75">
        <v>0.66937321500000002</v>
      </c>
      <c r="AO75">
        <v>2.7961752000000009</v>
      </c>
      <c r="AP75">
        <v>2.5545701999999992</v>
      </c>
      <c r="AQ75">
        <v>19.099028000000001</v>
      </c>
      <c r="AR75">
        <v>1.0161216</v>
      </c>
      <c r="AS75">
        <v>4.8699468479999997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12.303159531796194</v>
      </c>
      <c r="BB75">
        <f t="shared" si="1"/>
        <v>316.65831639237825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4.6851948927662672</v>
      </c>
      <c r="L76">
        <v>0</v>
      </c>
      <c r="M76">
        <v>13.189703389830507</v>
      </c>
      <c r="N76">
        <v>36.243620856650878</v>
      </c>
      <c r="O76">
        <v>0</v>
      </c>
      <c r="P76">
        <v>37.959692442121558</v>
      </c>
      <c r="Q76">
        <v>0</v>
      </c>
      <c r="R76">
        <v>6.5030659803921571</v>
      </c>
      <c r="S76">
        <v>8.0994094488188964</v>
      </c>
      <c r="T76">
        <v>0</v>
      </c>
      <c r="U76">
        <v>16.912313432835823</v>
      </c>
      <c r="V76">
        <v>4.7579471727799891</v>
      </c>
      <c r="W76">
        <v>14.237497466427934</v>
      </c>
      <c r="X76">
        <v>30.000744517750547</v>
      </c>
      <c r="Y76">
        <v>0</v>
      </c>
      <c r="Z76">
        <v>6.0321175199999999</v>
      </c>
      <c r="AA76">
        <v>12.931030944000002</v>
      </c>
      <c r="AB76">
        <v>12.121129800000004</v>
      </c>
      <c r="AC76">
        <v>8.9093124960000001</v>
      </c>
      <c r="AD76">
        <v>11.212219199999998</v>
      </c>
      <c r="AE76">
        <v>15.167636296800001</v>
      </c>
      <c r="AF76">
        <v>9.0750840000000004</v>
      </c>
      <c r="AG76">
        <v>12.483205919999996</v>
      </c>
      <c r="AH76">
        <v>43.064474699999998</v>
      </c>
      <c r="AI76">
        <v>10.156624400000002</v>
      </c>
      <c r="AJ76">
        <v>0</v>
      </c>
      <c r="AK76">
        <v>15.767067150000001</v>
      </c>
      <c r="AL76">
        <v>0</v>
      </c>
      <c r="AM76">
        <v>4.8302229887999992</v>
      </c>
      <c r="AN76">
        <v>0.66937321500000002</v>
      </c>
      <c r="AO76">
        <v>2.7961752000000009</v>
      </c>
      <c r="AP76">
        <v>2.5545701999999992</v>
      </c>
      <c r="AQ76">
        <v>19.099028000000001</v>
      </c>
      <c r="AR76">
        <v>1.0161216</v>
      </c>
      <c r="AS76">
        <v>4.8699468479999997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13.663885762896193</v>
      </c>
      <c r="BB76">
        <f t="shared" si="1"/>
        <v>351.68064431607837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4.6851948927662672</v>
      </c>
      <c r="L77">
        <v>0</v>
      </c>
      <c r="M77">
        <v>13.189703389830507</v>
      </c>
      <c r="N77">
        <v>36.243620856650878</v>
      </c>
      <c r="O77">
        <v>0</v>
      </c>
      <c r="P77">
        <v>37.959692442121558</v>
      </c>
      <c r="Q77">
        <v>0</v>
      </c>
      <c r="R77">
        <v>6.5030659803921571</v>
      </c>
      <c r="S77">
        <v>8.0994094488188964</v>
      </c>
      <c r="T77">
        <v>0</v>
      </c>
      <c r="U77">
        <v>16.912313432835823</v>
      </c>
      <c r="V77">
        <v>4.7579471727799891</v>
      </c>
      <c r="W77">
        <v>14.237497466427934</v>
      </c>
      <c r="X77">
        <v>30.000744517750547</v>
      </c>
      <c r="Y77">
        <v>0</v>
      </c>
      <c r="Z77">
        <v>6.0321175199999999</v>
      </c>
      <c r="AA77">
        <v>12.931030944000002</v>
      </c>
      <c r="AB77">
        <v>12.121129800000004</v>
      </c>
      <c r="AC77">
        <v>8.9093124960000001</v>
      </c>
      <c r="AD77">
        <v>11.212219199999998</v>
      </c>
      <c r="AE77">
        <v>15.167636296800001</v>
      </c>
      <c r="AF77">
        <v>9.0750840000000004</v>
      </c>
      <c r="AG77">
        <v>12.483205919999996</v>
      </c>
      <c r="AH77">
        <v>43.064474699999998</v>
      </c>
      <c r="AI77">
        <v>10.156624400000002</v>
      </c>
      <c r="AJ77">
        <v>0</v>
      </c>
      <c r="AK77">
        <v>15.767067150000001</v>
      </c>
      <c r="AL77">
        <v>0</v>
      </c>
      <c r="AM77">
        <v>4.8302229887999992</v>
      </c>
      <c r="AN77">
        <v>0.66937321500000002</v>
      </c>
      <c r="AO77">
        <v>2.7961752000000009</v>
      </c>
      <c r="AP77">
        <v>2.5545701999999992</v>
      </c>
      <c r="AQ77">
        <v>19.099028000000001</v>
      </c>
      <c r="AR77">
        <v>1.0161216</v>
      </c>
      <c r="AS77">
        <v>4.8699468479999997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13.663885762896193</v>
      </c>
      <c r="BB77">
        <f t="shared" si="1"/>
        <v>351.68064431607837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4.6851948927662672</v>
      </c>
      <c r="L78">
        <v>0</v>
      </c>
      <c r="M78">
        <v>13.189703389830507</v>
      </c>
      <c r="N78">
        <v>36.243620856650878</v>
      </c>
      <c r="O78">
        <v>0</v>
      </c>
      <c r="P78">
        <v>37.959692442121558</v>
      </c>
      <c r="Q78">
        <v>0</v>
      </c>
      <c r="R78">
        <v>6.5030659803921571</v>
      </c>
      <c r="S78">
        <v>8.0994094488188964</v>
      </c>
      <c r="T78">
        <v>0</v>
      </c>
      <c r="U78">
        <v>16.912313432835823</v>
      </c>
      <c r="V78">
        <v>4.7579471727799891</v>
      </c>
      <c r="W78">
        <v>14.237497466427934</v>
      </c>
      <c r="X78">
        <v>30.000744517750547</v>
      </c>
      <c r="Y78">
        <v>0</v>
      </c>
      <c r="Z78">
        <v>6.0321175199999999</v>
      </c>
      <c r="AA78">
        <v>12.931030944000002</v>
      </c>
      <c r="AB78">
        <v>12.121129800000004</v>
      </c>
      <c r="AC78">
        <v>8.9093124960000001</v>
      </c>
      <c r="AD78">
        <v>11.212219199999998</v>
      </c>
      <c r="AE78">
        <v>15.167636296800001</v>
      </c>
      <c r="AF78">
        <v>9.0750840000000004</v>
      </c>
      <c r="AG78">
        <v>12.483205919999996</v>
      </c>
      <c r="AH78">
        <v>43.064474699999998</v>
      </c>
      <c r="AI78">
        <v>10.156624400000002</v>
      </c>
      <c r="AJ78">
        <v>0</v>
      </c>
      <c r="AK78">
        <v>15.767067150000001</v>
      </c>
      <c r="AL78">
        <v>0</v>
      </c>
      <c r="AM78">
        <v>4.8302229887999992</v>
      </c>
      <c r="AN78">
        <v>0.66937321500000002</v>
      </c>
      <c r="AO78">
        <v>2.7961752000000009</v>
      </c>
      <c r="AP78">
        <v>2.5545701999999992</v>
      </c>
      <c r="AQ78">
        <v>19.099028000000001</v>
      </c>
      <c r="AR78">
        <v>1.0161216</v>
      </c>
      <c r="AS78">
        <v>4.8699468479999997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13.663885762896193</v>
      </c>
      <c r="BB78">
        <f t="shared" si="1"/>
        <v>351.68064431607837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4.6851948927662672</v>
      </c>
      <c r="L79">
        <v>0</v>
      </c>
      <c r="M79">
        <v>13.189703389830507</v>
      </c>
      <c r="N79">
        <v>36.243620856650878</v>
      </c>
      <c r="O79">
        <v>0</v>
      </c>
      <c r="P79">
        <v>37.959692442121558</v>
      </c>
      <c r="Q79">
        <v>0</v>
      </c>
      <c r="R79">
        <v>6.5030659803921571</v>
      </c>
      <c r="S79">
        <v>8.0994094488188964</v>
      </c>
      <c r="T79">
        <v>0</v>
      </c>
      <c r="U79">
        <v>16.912313432835823</v>
      </c>
      <c r="V79">
        <v>4.7579471727799891</v>
      </c>
      <c r="W79">
        <v>14.237497466427934</v>
      </c>
      <c r="X79">
        <v>30.000744517750547</v>
      </c>
      <c r="Y79">
        <v>0</v>
      </c>
      <c r="Z79">
        <v>6.0321175199999999</v>
      </c>
      <c r="AA79">
        <v>12.931030944000002</v>
      </c>
      <c r="AB79">
        <v>12.121129800000004</v>
      </c>
      <c r="AC79">
        <v>8.9093124960000001</v>
      </c>
      <c r="AD79">
        <v>11.212219199999998</v>
      </c>
      <c r="AE79">
        <v>15.167636296800001</v>
      </c>
      <c r="AF79">
        <v>9.0750840000000004</v>
      </c>
      <c r="AG79">
        <v>12.483205919999996</v>
      </c>
      <c r="AH79">
        <v>43.064474699999998</v>
      </c>
      <c r="AI79">
        <v>10.156624400000002</v>
      </c>
      <c r="AJ79">
        <v>0</v>
      </c>
      <c r="AK79">
        <v>15.767067150000001</v>
      </c>
      <c r="AL79">
        <v>0</v>
      </c>
      <c r="AM79">
        <v>4.8302229887999992</v>
      </c>
      <c r="AN79">
        <v>0.66937321500000002</v>
      </c>
      <c r="AO79">
        <v>2.7961752000000009</v>
      </c>
      <c r="AP79">
        <v>2.5545701999999992</v>
      </c>
      <c r="AQ79">
        <v>19.099028000000001</v>
      </c>
      <c r="AR79">
        <v>16.257945599999999</v>
      </c>
      <c r="AS79">
        <v>4.8699468479999997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14.233929980496193</v>
      </c>
      <c r="BB79">
        <f t="shared" si="1"/>
        <v>366.35242409847837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4.6851948927662672</v>
      </c>
      <c r="L80">
        <v>0</v>
      </c>
      <c r="M80">
        <v>13.189703389830507</v>
      </c>
      <c r="N80">
        <v>36.243620856650878</v>
      </c>
      <c r="O80">
        <v>0</v>
      </c>
      <c r="P80">
        <v>37.959692442121558</v>
      </c>
      <c r="Q80">
        <v>0</v>
      </c>
      <c r="R80">
        <v>6.5030659803921571</v>
      </c>
      <c r="S80">
        <v>8.0994094488188964</v>
      </c>
      <c r="T80">
        <v>0</v>
      </c>
      <c r="U80">
        <v>16.912313432835823</v>
      </c>
      <c r="V80">
        <v>4.7579471727799891</v>
      </c>
      <c r="W80">
        <v>14.237497466427934</v>
      </c>
      <c r="X80">
        <v>30.000744517750547</v>
      </c>
      <c r="Y80">
        <v>0</v>
      </c>
      <c r="Z80">
        <v>6.0321175199999999</v>
      </c>
      <c r="AA80">
        <v>12.931030944000002</v>
      </c>
      <c r="AB80">
        <v>12.121129800000004</v>
      </c>
      <c r="AC80">
        <v>8.9093124960000001</v>
      </c>
      <c r="AD80">
        <v>11.212219199999998</v>
      </c>
      <c r="AE80">
        <v>15.167636296800001</v>
      </c>
      <c r="AF80">
        <v>9.0750840000000004</v>
      </c>
      <c r="AG80">
        <v>12.483205919999996</v>
      </c>
      <c r="AH80">
        <v>43.064474699999998</v>
      </c>
      <c r="AI80">
        <v>10.156624400000002</v>
      </c>
      <c r="AJ80">
        <v>0</v>
      </c>
      <c r="AK80">
        <v>15.767067150000001</v>
      </c>
      <c r="AL80">
        <v>0</v>
      </c>
      <c r="AM80">
        <v>4.8302229887999992</v>
      </c>
      <c r="AN80">
        <v>0.66937321500000002</v>
      </c>
      <c r="AO80">
        <v>2.7961752000000009</v>
      </c>
      <c r="AP80">
        <v>2.5545701999999992</v>
      </c>
      <c r="AQ80">
        <v>19.099028000000001</v>
      </c>
      <c r="AR80">
        <v>16.257945599999999</v>
      </c>
      <c r="AS80">
        <v>4.8699468479999997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14.233929980496193</v>
      </c>
      <c r="BB80">
        <f t="shared" si="1"/>
        <v>366.35242409847837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4.6851948927662672</v>
      </c>
      <c r="L81">
        <v>0</v>
      </c>
      <c r="M81">
        <v>13.802258890027009</v>
      </c>
      <c r="N81">
        <v>36.243620856650878</v>
      </c>
      <c r="O81">
        <v>0</v>
      </c>
      <c r="P81">
        <v>37.959692442121558</v>
      </c>
      <c r="Q81">
        <v>0</v>
      </c>
      <c r="R81">
        <v>6.5030659803921571</v>
      </c>
      <c r="S81">
        <v>8.0994094488188964</v>
      </c>
      <c r="T81">
        <v>0</v>
      </c>
      <c r="U81">
        <v>16.912313432835823</v>
      </c>
      <c r="V81">
        <v>4.7995014634283466</v>
      </c>
      <c r="W81">
        <v>14.237497466427934</v>
      </c>
      <c r="X81">
        <v>30.000744517750547</v>
      </c>
      <c r="Y81">
        <v>0</v>
      </c>
      <c r="Z81">
        <v>6.0321175199999999</v>
      </c>
      <c r="AA81">
        <v>12.931030944000002</v>
      </c>
      <c r="AB81">
        <v>12.121129800000004</v>
      </c>
      <c r="AC81">
        <v>8.9093124960000001</v>
      </c>
      <c r="AD81">
        <v>11.212219199999998</v>
      </c>
      <c r="AE81">
        <v>15.167636296800001</v>
      </c>
      <c r="AF81">
        <v>9.0750840000000004</v>
      </c>
      <c r="AG81">
        <v>12.483205919999996</v>
      </c>
      <c r="AH81">
        <v>43.064474699999998</v>
      </c>
      <c r="AI81">
        <v>10.156624400000002</v>
      </c>
      <c r="AJ81">
        <v>0</v>
      </c>
      <c r="AK81">
        <v>15.767067150000001</v>
      </c>
      <c r="AL81">
        <v>0</v>
      </c>
      <c r="AM81">
        <v>4.8302229887999992</v>
      </c>
      <c r="AN81">
        <v>0.66937321500000002</v>
      </c>
      <c r="AO81">
        <v>2.7961752000000009</v>
      </c>
      <c r="AP81">
        <v>2.5545701999999992</v>
      </c>
      <c r="AQ81">
        <v>19.099028000000001</v>
      </c>
      <c r="AR81">
        <v>1.6935359999999997</v>
      </c>
      <c r="AS81">
        <v>5.7779030399999991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13.747642470644745</v>
      </c>
      <c r="BB81">
        <f t="shared" si="1"/>
        <v>353.83636799117471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4.6852275068924785</v>
      </c>
      <c r="L82">
        <v>0</v>
      </c>
      <c r="M82">
        <v>13.802258890027009</v>
      </c>
      <c r="N82">
        <v>36.243620856650878</v>
      </c>
      <c r="O82">
        <v>0</v>
      </c>
      <c r="P82">
        <v>37.959692442121558</v>
      </c>
      <c r="Q82">
        <v>0</v>
      </c>
      <c r="R82">
        <v>6.4928317773658</v>
      </c>
      <c r="S82">
        <v>8.101876436781609</v>
      </c>
      <c r="T82">
        <v>0</v>
      </c>
      <c r="U82">
        <v>16.912313432835823</v>
      </c>
      <c r="V82">
        <v>4.7995014634283466</v>
      </c>
      <c r="W82">
        <v>14.237497466427934</v>
      </c>
      <c r="X82">
        <v>30.000744517750547</v>
      </c>
      <c r="Y82">
        <v>0</v>
      </c>
      <c r="Z82">
        <v>6.0321175199999999</v>
      </c>
      <c r="AA82">
        <v>12.931030944000002</v>
      </c>
      <c r="AB82">
        <v>12.121129800000004</v>
      </c>
      <c r="AC82">
        <v>8.9093124960000001</v>
      </c>
      <c r="AD82">
        <v>11.212219199999998</v>
      </c>
      <c r="AE82">
        <v>15.167636296800001</v>
      </c>
      <c r="AF82">
        <v>9.0750840000000004</v>
      </c>
      <c r="AG82">
        <v>12.483205919999996</v>
      </c>
      <c r="AH82">
        <v>43.064474699999998</v>
      </c>
      <c r="AI82">
        <v>0.78127880000000005</v>
      </c>
      <c r="AJ82">
        <v>0</v>
      </c>
      <c r="AK82">
        <v>15.767067150000001</v>
      </c>
      <c r="AL82">
        <v>0</v>
      </c>
      <c r="AM82">
        <v>4.8302229887999992</v>
      </c>
      <c r="AN82">
        <v>0.66937321500000002</v>
      </c>
      <c r="AO82">
        <v>2.7961752000000009</v>
      </c>
      <c r="AP82">
        <v>2.5545701999999992</v>
      </c>
      <c r="AQ82">
        <v>19.099028000000001</v>
      </c>
      <c r="AR82">
        <v>1.6935359999999997</v>
      </c>
      <c r="AS82">
        <v>5.7779030399999991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13.396714961093036</v>
      </c>
      <c r="BB82">
        <f t="shared" si="1"/>
        <v>344.80421529978901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4.6852013493480174</v>
      </c>
      <c r="L83">
        <v>0</v>
      </c>
      <c r="M83">
        <v>13.802258890027009</v>
      </c>
      <c r="N83">
        <v>36.243620856650878</v>
      </c>
      <c r="O83">
        <v>0</v>
      </c>
      <c r="P83">
        <v>37.499522984110804</v>
      </c>
      <c r="Q83">
        <v>0</v>
      </c>
      <c r="R83">
        <v>6.5030659803921571</v>
      </c>
      <c r="S83">
        <v>8.0994094488188964</v>
      </c>
      <c r="T83">
        <v>0</v>
      </c>
      <c r="U83">
        <v>16.912313432835823</v>
      </c>
      <c r="V83">
        <v>4.5938738843276097</v>
      </c>
      <c r="W83">
        <v>14.237497466427934</v>
      </c>
      <c r="X83">
        <v>30.000744517750547</v>
      </c>
      <c r="Y83">
        <v>0</v>
      </c>
      <c r="Z83">
        <v>6.0321175199999999</v>
      </c>
      <c r="AA83">
        <v>12.931030944000002</v>
      </c>
      <c r="AB83">
        <v>12.121129800000004</v>
      </c>
      <c r="AC83">
        <v>8.9093124960000001</v>
      </c>
      <c r="AD83">
        <v>11.212219199999998</v>
      </c>
      <c r="AE83">
        <v>15.167636296800001</v>
      </c>
      <c r="AF83">
        <v>9.0750840000000004</v>
      </c>
      <c r="AG83">
        <v>12.483205919999996</v>
      </c>
      <c r="AH83">
        <v>43.064474699999998</v>
      </c>
      <c r="AI83">
        <v>0</v>
      </c>
      <c r="AJ83">
        <v>0</v>
      </c>
      <c r="AK83">
        <v>15.767067150000001</v>
      </c>
      <c r="AL83">
        <v>0</v>
      </c>
      <c r="AM83">
        <v>4.8302229887999992</v>
      </c>
      <c r="AN83">
        <v>0.66937321500000002</v>
      </c>
      <c r="AO83">
        <v>2.7961752000000009</v>
      </c>
      <c r="AP83">
        <v>2.5545701999999992</v>
      </c>
      <c r="AQ83">
        <v>19.099028000000001</v>
      </c>
      <c r="AR83">
        <v>1.6935359999999997</v>
      </c>
      <c r="AS83">
        <v>5.7779030399999991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13.342884199521031</v>
      </c>
      <c r="BB83">
        <f t="shared" si="1"/>
        <v>343.41871128176865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4.6852013493480174</v>
      </c>
      <c r="L84">
        <v>0</v>
      </c>
      <c r="M84">
        <v>13.802258890027009</v>
      </c>
      <c r="N84">
        <v>36.243620856650878</v>
      </c>
      <c r="O84">
        <v>0</v>
      </c>
      <c r="P84">
        <v>37.499522984110804</v>
      </c>
      <c r="Q84">
        <v>0</v>
      </c>
      <c r="R84">
        <v>6.5030659803921571</v>
      </c>
      <c r="S84">
        <v>8.0994094488188964</v>
      </c>
      <c r="T84">
        <v>0</v>
      </c>
      <c r="U84">
        <v>16.912313432835823</v>
      </c>
      <c r="V84">
        <v>4.5938738843276097</v>
      </c>
      <c r="W84">
        <v>14.237497466427934</v>
      </c>
      <c r="X84">
        <v>30.000744517750547</v>
      </c>
      <c r="Y84">
        <v>0</v>
      </c>
      <c r="Z84">
        <v>2.01070584</v>
      </c>
      <c r="AA84">
        <v>8.6042060000000014</v>
      </c>
      <c r="AB84">
        <v>8.0562165000000014</v>
      </c>
      <c r="AC84">
        <v>5.9395416639999992</v>
      </c>
      <c r="AD84">
        <v>11.212219199999998</v>
      </c>
      <c r="AE84">
        <v>15.167636296800001</v>
      </c>
      <c r="AF84">
        <v>5.5055509599999999</v>
      </c>
      <c r="AG84">
        <v>12.483205919999996</v>
      </c>
      <c r="AH84">
        <v>43.064474699999998</v>
      </c>
      <c r="AI84">
        <v>0</v>
      </c>
      <c r="AJ84">
        <v>0</v>
      </c>
      <c r="AK84">
        <v>15.767067150000001</v>
      </c>
      <c r="AL84">
        <v>0</v>
      </c>
      <c r="AM84">
        <v>3.2397837119999995</v>
      </c>
      <c r="AN84">
        <v>0.66937321500000002</v>
      </c>
      <c r="AO84">
        <v>2.7961752000000009</v>
      </c>
      <c r="AP84">
        <v>2.5545701999999992</v>
      </c>
      <c r="AQ84">
        <v>19.099028000000001</v>
      </c>
      <c r="AR84">
        <v>6.7741439999999988</v>
      </c>
      <c r="AS84">
        <v>5.7779030399999991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12.764595245121026</v>
      </c>
      <c r="BB84">
        <f t="shared" si="1"/>
        <v>328.53471516336862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4.6852013493480174</v>
      </c>
      <c r="L85">
        <v>0</v>
      </c>
      <c r="M85">
        <v>13.802258890027009</v>
      </c>
      <c r="N85">
        <v>36.243620856650878</v>
      </c>
      <c r="O85">
        <v>0</v>
      </c>
      <c r="P85">
        <v>37.499522984110804</v>
      </c>
      <c r="Q85">
        <v>0</v>
      </c>
      <c r="R85">
        <v>6.5030659803921571</v>
      </c>
      <c r="S85">
        <v>8.0994094488188964</v>
      </c>
      <c r="T85">
        <v>0</v>
      </c>
      <c r="U85">
        <v>16.912313432835823</v>
      </c>
      <c r="V85">
        <v>4.5408455296914241</v>
      </c>
      <c r="W85">
        <v>14.237497466427934</v>
      </c>
      <c r="X85">
        <v>30.000744517750547</v>
      </c>
      <c r="Y85">
        <v>0</v>
      </c>
      <c r="Z85">
        <v>2.01070584</v>
      </c>
      <c r="AA85">
        <v>4.2899843999999998</v>
      </c>
      <c r="AB85">
        <v>8.0562165000000014</v>
      </c>
      <c r="AC85">
        <v>5.9395416639999992</v>
      </c>
      <c r="AD85">
        <v>11.212219199999998</v>
      </c>
      <c r="AE85">
        <v>15.167636296800001</v>
      </c>
      <c r="AF85">
        <v>2.7225251999999998</v>
      </c>
      <c r="AG85">
        <v>12.483205919999996</v>
      </c>
      <c r="AH85">
        <v>35.887062250000007</v>
      </c>
      <c r="AI85">
        <v>0</v>
      </c>
      <c r="AJ85">
        <v>0</v>
      </c>
      <c r="AK85">
        <v>15.767067150000001</v>
      </c>
      <c r="AL85">
        <v>0</v>
      </c>
      <c r="AM85">
        <v>1.6198918559999997</v>
      </c>
      <c r="AN85">
        <v>0.66937321500000002</v>
      </c>
      <c r="AO85">
        <v>2.7961752000000009</v>
      </c>
      <c r="AP85">
        <v>2.5545701999999992</v>
      </c>
      <c r="AQ85">
        <v>19.099028000000001</v>
      </c>
      <c r="AR85">
        <v>6.7741439999999988</v>
      </c>
      <c r="AS85">
        <v>5.7779030399999991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12.168155078940956</v>
      </c>
      <c r="BB85">
        <f t="shared" si="1"/>
        <v>313.1835753089124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4.6852013493480174</v>
      </c>
      <c r="L86">
        <v>0</v>
      </c>
      <c r="M86">
        <v>13.802258890027009</v>
      </c>
      <c r="N86">
        <v>36.243620856650878</v>
      </c>
      <c r="O86">
        <v>0</v>
      </c>
      <c r="P86">
        <v>37.499522984110804</v>
      </c>
      <c r="Q86">
        <v>0</v>
      </c>
      <c r="R86">
        <v>6.5030659803921571</v>
      </c>
      <c r="S86">
        <v>8.0994094488188964</v>
      </c>
      <c r="T86">
        <v>0</v>
      </c>
      <c r="U86">
        <v>16.912313432835823</v>
      </c>
      <c r="V86">
        <v>4.5408455296914241</v>
      </c>
      <c r="W86">
        <v>14.237497466427934</v>
      </c>
      <c r="X86">
        <v>30.000744517750547</v>
      </c>
      <c r="Y86">
        <v>0</v>
      </c>
      <c r="Z86">
        <v>2.01070584</v>
      </c>
      <c r="AA86">
        <v>4.2899843999999998</v>
      </c>
      <c r="AB86">
        <v>4.0076610000000006</v>
      </c>
      <c r="AC86">
        <v>2.9697708320000005</v>
      </c>
      <c r="AD86">
        <v>11.212219199999998</v>
      </c>
      <c r="AE86">
        <v>15.167636296800001</v>
      </c>
      <c r="AF86">
        <v>2.7225251999999998</v>
      </c>
      <c r="AG86">
        <v>12.483205919999996</v>
      </c>
      <c r="AH86">
        <v>35.887062250000007</v>
      </c>
      <c r="AI86">
        <v>0</v>
      </c>
      <c r="AJ86">
        <v>0</v>
      </c>
      <c r="AK86">
        <v>15.767067150000001</v>
      </c>
      <c r="AL86">
        <v>0</v>
      </c>
      <c r="AM86">
        <v>0</v>
      </c>
      <c r="AN86">
        <v>0.66937321500000002</v>
      </c>
      <c r="AO86">
        <v>2.7961752000000009</v>
      </c>
      <c r="AP86">
        <v>2.5545701999999992</v>
      </c>
      <c r="AQ86">
        <v>14.304939999999997</v>
      </c>
      <c r="AR86">
        <v>6.7741439999999988</v>
      </c>
      <c r="AS86">
        <v>5.7779030399999991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11.665786370440955</v>
      </c>
      <c r="BB86">
        <f t="shared" si="1"/>
        <v>300.25363782941247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4.6852013493480174</v>
      </c>
      <c r="L87">
        <v>0</v>
      </c>
      <c r="M87">
        <v>13.802258890027009</v>
      </c>
      <c r="N87">
        <v>36.243620856650878</v>
      </c>
      <c r="O87">
        <v>0</v>
      </c>
      <c r="P87">
        <v>37.499522984110804</v>
      </c>
      <c r="Q87">
        <v>0</v>
      </c>
      <c r="R87">
        <v>6.5030659803921571</v>
      </c>
      <c r="S87">
        <v>8.0994094488188964</v>
      </c>
      <c r="T87">
        <v>0</v>
      </c>
      <c r="U87">
        <v>16.912313432835823</v>
      </c>
      <c r="V87">
        <v>5.4332057332942565</v>
      </c>
      <c r="W87">
        <v>14.237497466427934</v>
      </c>
      <c r="X87">
        <v>30.000744517750547</v>
      </c>
      <c r="Y87">
        <v>0</v>
      </c>
      <c r="Z87">
        <v>0</v>
      </c>
      <c r="AA87">
        <v>0</v>
      </c>
      <c r="AB87">
        <v>4.0076610000000006</v>
      </c>
      <c r="AC87">
        <v>2.9697708320000005</v>
      </c>
      <c r="AD87">
        <v>2.5128600000000003</v>
      </c>
      <c r="AE87">
        <v>15.167636296800001</v>
      </c>
      <c r="AF87">
        <v>2.7225251999999998</v>
      </c>
      <c r="AG87">
        <v>12.483205919999996</v>
      </c>
      <c r="AH87">
        <v>28.709649799999994</v>
      </c>
      <c r="AI87">
        <v>0</v>
      </c>
      <c r="AJ87">
        <v>0</v>
      </c>
      <c r="AK87">
        <v>15.767067150000001</v>
      </c>
      <c r="AL87">
        <v>0</v>
      </c>
      <c r="AM87">
        <v>0</v>
      </c>
      <c r="AN87">
        <v>0.66937321500000002</v>
      </c>
      <c r="AO87">
        <v>2.7961752000000009</v>
      </c>
      <c r="AP87">
        <v>2.3580647999999997</v>
      </c>
      <c r="AQ87">
        <v>14.304939999999997</v>
      </c>
      <c r="AR87">
        <v>6.7741439999999988</v>
      </c>
      <c r="AS87">
        <v>5.7779030399999991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10.862374330397945</v>
      </c>
      <c r="BB87">
        <f t="shared" si="1"/>
        <v>279.57544278305835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4.6852013493480174</v>
      </c>
      <c r="L88">
        <v>0</v>
      </c>
      <c r="M88">
        <v>13.802258890027009</v>
      </c>
      <c r="N88">
        <v>36.243620856650878</v>
      </c>
      <c r="O88">
        <v>0</v>
      </c>
      <c r="P88">
        <v>37.499522984110804</v>
      </c>
      <c r="Q88">
        <v>0</v>
      </c>
      <c r="R88">
        <v>6.5030659803921571</v>
      </c>
      <c r="S88">
        <v>8.0994094488188964</v>
      </c>
      <c r="T88">
        <v>0</v>
      </c>
      <c r="U88">
        <v>16.912313432835823</v>
      </c>
      <c r="V88">
        <v>5.4332057332942565</v>
      </c>
      <c r="W88">
        <v>14.237497466427934</v>
      </c>
      <c r="X88">
        <v>30.000744517750547</v>
      </c>
      <c r="Y88">
        <v>0</v>
      </c>
      <c r="Z88">
        <v>0</v>
      </c>
      <c r="AA88">
        <v>0</v>
      </c>
      <c r="AB88">
        <v>4.0076610000000006</v>
      </c>
      <c r="AC88">
        <v>2.9697708320000005</v>
      </c>
      <c r="AD88">
        <v>2.5128600000000003</v>
      </c>
      <c r="AE88">
        <v>15.167636296800001</v>
      </c>
      <c r="AF88">
        <v>2.7225251999999998</v>
      </c>
      <c r="AG88">
        <v>12.483205919999996</v>
      </c>
      <c r="AH88">
        <v>21.532237349999999</v>
      </c>
      <c r="AI88">
        <v>0</v>
      </c>
      <c r="AJ88">
        <v>0</v>
      </c>
      <c r="AK88">
        <v>15.767067150000001</v>
      </c>
      <c r="AL88">
        <v>0</v>
      </c>
      <c r="AM88">
        <v>0</v>
      </c>
      <c r="AN88">
        <v>0.66937321500000002</v>
      </c>
      <c r="AO88">
        <v>2.7961752000000009</v>
      </c>
      <c r="AP88">
        <v>2.3580647999999997</v>
      </c>
      <c r="AQ88">
        <v>14.304939999999997</v>
      </c>
      <c r="AR88">
        <v>6.7741439999999988</v>
      </c>
      <c r="AS88">
        <v>5.7779030399999991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10.593939182897952</v>
      </c>
      <c r="BB88">
        <f t="shared" si="1"/>
        <v>272.66646548055832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4.6852013493480174</v>
      </c>
      <c r="L89">
        <v>0</v>
      </c>
      <c r="M89">
        <v>13.802258890027009</v>
      </c>
      <c r="N89">
        <v>36.243620856650878</v>
      </c>
      <c r="O89">
        <v>0</v>
      </c>
      <c r="P89">
        <v>37.499522984110804</v>
      </c>
      <c r="Q89">
        <v>0</v>
      </c>
      <c r="R89">
        <v>6.5030659803921571</v>
      </c>
      <c r="S89">
        <v>8.0994094488188964</v>
      </c>
      <c r="T89">
        <v>0</v>
      </c>
      <c r="U89">
        <v>16.912313432835823</v>
      </c>
      <c r="V89">
        <v>5.4332057332942565</v>
      </c>
      <c r="W89">
        <v>14.237497466427934</v>
      </c>
      <c r="X89">
        <v>30.000744517750547</v>
      </c>
      <c r="Y89">
        <v>0</v>
      </c>
      <c r="Z89">
        <v>0</v>
      </c>
      <c r="AA89">
        <v>0</v>
      </c>
      <c r="AB89">
        <v>3.6805050000000001</v>
      </c>
      <c r="AC89">
        <v>2.9697708320000005</v>
      </c>
      <c r="AD89">
        <v>2.5128600000000003</v>
      </c>
      <c r="AE89">
        <v>15.167636296800001</v>
      </c>
      <c r="AF89">
        <v>2.7225251999999998</v>
      </c>
      <c r="AG89">
        <v>12.483205919999996</v>
      </c>
      <c r="AH89">
        <v>21.532237349999999</v>
      </c>
      <c r="AI89">
        <v>0</v>
      </c>
      <c r="AJ89">
        <v>0</v>
      </c>
      <c r="AK89">
        <v>15.767067150000001</v>
      </c>
      <c r="AL89">
        <v>0</v>
      </c>
      <c r="AM89">
        <v>0</v>
      </c>
      <c r="AN89">
        <v>0.66937321500000002</v>
      </c>
      <c r="AO89">
        <v>2.7961752000000009</v>
      </c>
      <c r="AP89">
        <v>2.3580647999999997</v>
      </c>
      <c r="AQ89">
        <v>14.304939999999997</v>
      </c>
      <c r="AR89">
        <v>6.7741439999999988</v>
      </c>
      <c r="AS89">
        <v>5.7779030399999991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10.581703667897951</v>
      </c>
      <c r="BB89">
        <f t="shared" si="1"/>
        <v>272.3515449955583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4.6852013493480174</v>
      </c>
      <c r="L90">
        <v>0</v>
      </c>
      <c r="M90">
        <v>13.802258890027009</v>
      </c>
      <c r="N90">
        <v>36.243620856650878</v>
      </c>
      <c r="O90">
        <v>0</v>
      </c>
      <c r="P90">
        <v>37.499522984110804</v>
      </c>
      <c r="Q90">
        <v>0</v>
      </c>
      <c r="R90">
        <v>6.5030659803921571</v>
      </c>
      <c r="S90">
        <v>8.0994094488188964</v>
      </c>
      <c r="T90">
        <v>0</v>
      </c>
      <c r="U90">
        <v>16.912313432835823</v>
      </c>
      <c r="V90">
        <v>5.4332057332942565</v>
      </c>
      <c r="W90">
        <v>14.237497466427934</v>
      </c>
      <c r="X90">
        <v>30.000744517750547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2.5128600000000003</v>
      </c>
      <c r="AE90">
        <v>9.4472976000000006</v>
      </c>
      <c r="AF90">
        <v>2.7225251999999998</v>
      </c>
      <c r="AG90">
        <v>12.483205919999996</v>
      </c>
      <c r="AH90">
        <v>14.354824899999999</v>
      </c>
      <c r="AI90">
        <v>0</v>
      </c>
      <c r="AJ90">
        <v>0</v>
      </c>
      <c r="AK90">
        <v>15.767067150000001</v>
      </c>
      <c r="AL90">
        <v>0</v>
      </c>
      <c r="AM90">
        <v>0</v>
      </c>
      <c r="AN90">
        <v>0.66937321500000002</v>
      </c>
      <c r="AO90">
        <v>2.7961752000000009</v>
      </c>
      <c r="AP90">
        <v>2.3580647999999997</v>
      </c>
      <c r="AQ90">
        <v>9.2788799999999974</v>
      </c>
      <c r="AR90">
        <v>6.7741439999999988</v>
      </c>
      <c r="AS90">
        <v>5.7779030399999991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9.6626331071979408</v>
      </c>
      <c r="BB90">
        <f t="shared" si="1"/>
        <v>248.69652857745834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4.6852013493480174</v>
      </c>
      <c r="L91">
        <v>0</v>
      </c>
      <c r="M91">
        <v>13.802258890027009</v>
      </c>
      <c r="N91">
        <v>36.243620856650878</v>
      </c>
      <c r="O91">
        <v>0</v>
      </c>
      <c r="P91">
        <v>37.499522984110804</v>
      </c>
      <c r="Q91">
        <v>0</v>
      </c>
      <c r="R91">
        <v>6.5030659803921571</v>
      </c>
      <c r="S91">
        <v>8.0994094488188964</v>
      </c>
      <c r="T91">
        <v>0</v>
      </c>
      <c r="U91">
        <v>16.912313432835823</v>
      </c>
      <c r="V91">
        <v>5.4332057332942565</v>
      </c>
      <c r="W91">
        <v>14.237497466427934</v>
      </c>
      <c r="X91">
        <v>30.000744517750547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2.5128600000000003</v>
      </c>
      <c r="AE91">
        <v>9.4472976000000006</v>
      </c>
      <c r="AF91">
        <v>2.7225251999999998</v>
      </c>
      <c r="AG91">
        <v>12.483205919999996</v>
      </c>
      <c r="AH91">
        <v>14.354824899999999</v>
      </c>
      <c r="AI91">
        <v>0</v>
      </c>
      <c r="AJ91">
        <v>0</v>
      </c>
      <c r="AK91">
        <v>15.767067150000001</v>
      </c>
      <c r="AL91">
        <v>0</v>
      </c>
      <c r="AM91">
        <v>0</v>
      </c>
      <c r="AN91">
        <v>0.66937321500000002</v>
      </c>
      <c r="AO91">
        <v>1.8941831999999998</v>
      </c>
      <c r="AP91">
        <v>2.3580647999999997</v>
      </c>
      <c r="AQ91">
        <v>9.2788799999999974</v>
      </c>
      <c r="AR91">
        <v>4.0644863999999998</v>
      </c>
      <c r="AS91">
        <v>6.6033177600000004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9.5584278735979424</v>
      </c>
      <c r="BB91">
        <f t="shared" si="1"/>
        <v>246.01449893105834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4.6852013493480174</v>
      </c>
      <c r="L92">
        <v>0</v>
      </c>
      <c r="M92">
        <v>13.802258890027009</v>
      </c>
      <c r="N92">
        <v>36.243620856650878</v>
      </c>
      <c r="O92">
        <v>0</v>
      </c>
      <c r="P92">
        <v>37.499522984110804</v>
      </c>
      <c r="Q92">
        <v>0</v>
      </c>
      <c r="R92">
        <v>6.5030659803921571</v>
      </c>
      <c r="S92">
        <v>8.0994094488188964</v>
      </c>
      <c r="T92">
        <v>0</v>
      </c>
      <c r="U92">
        <v>16.912313432835823</v>
      </c>
      <c r="V92">
        <v>5.4332057332942565</v>
      </c>
      <c r="W92">
        <v>14.237497466427934</v>
      </c>
      <c r="X92">
        <v>30.000744517750547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2.5128600000000003</v>
      </c>
      <c r="AE92">
        <v>9.4472976000000006</v>
      </c>
      <c r="AF92">
        <v>2.7225251999999998</v>
      </c>
      <c r="AG92">
        <v>12.483205919999996</v>
      </c>
      <c r="AH92">
        <v>14.354824899999999</v>
      </c>
      <c r="AI92">
        <v>0</v>
      </c>
      <c r="AJ92">
        <v>0</v>
      </c>
      <c r="AK92">
        <v>15.767067150000001</v>
      </c>
      <c r="AL92">
        <v>0</v>
      </c>
      <c r="AM92">
        <v>0</v>
      </c>
      <c r="AN92">
        <v>0.66937321500000002</v>
      </c>
      <c r="AO92">
        <v>1.8941831999999998</v>
      </c>
      <c r="AP92">
        <v>2.3580647999999997</v>
      </c>
      <c r="AQ92">
        <v>4.6394399999999987</v>
      </c>
      <c r="AR92">
        <v>4.0644863999999998</v>
      </c>
      <c r="AS92">
        <v>6.6033177600000004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9.384912817597943</v>
      </c>
      <c r="BB92">
        <f t="shared" si="1"/>
        <v>241.54857398705835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4.6852013493480174</v>
      </c>
      <c r="L93">
        <v>0</v>
      </c>
      <c r="M93">
        <v>13.802258890027009</v>
      </c>
      <c r="N93">
        <v>36.243620856650878</v>
      </c>
      <c r="O93">
        <v>0</v>
      </c>
      <c r="P93">
        <v>37.499522984110804</v>
      </c>
      <c r="Q93">
        <v>0</v>
      </c>
      <c r="R93">
        <v>6.5030659803921571</v>
      </c>
      <c r="S93">
        <v>8.0994094488188964</v>
      </c>
      <c r="T93">
        <v>0</v>
      </c>
      <c r="U93">
        <v>17.050150633700412</v>
      </c>
      <c r="V93">
        <v>4.6054840121735801</v>
      </c>
      <c r="W93">
        <v>14.237497466427934</v>
      </c>
      <c r="X93">
        <v>30.000744517750547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2.5128600000000003</v>
      </c>
      <c r="AE93">
        <v>9.4472976000000006</v>
      </c>
      <c r="AF93">
        <v>2.7225251999999998</v>
      </c>
      <c r="AG93">
        <v>12.483205919999996</v>
      </c>
      <c r="AH93">
        <v>6.3056619499999975</v>
      </c>
      <c r="AI93">
        <v>0</v>
      </c>
      <c r="AJ93">
        <v>0</v>
      </c>
      <c r="AK93">
        <v>15.767067150000001</v>
      </c>
      <c r="AL93">
        <v>0</v>
      </c>
      <c r="AM93">
        <v>0</v>
      </c>
      <c r="AN93">
        <v>0.66937321500000002</v>
      </c>
      <c r="AO93">
        <v>1.8941831999999998</v>
      </c>
      <c r="AP93">
        <v>2.3580647999999997</v>
      </c>
      <c r="AQ93">
        <v>4.2528199999999998</v>
      </c>
      <c r="AR93">
        <v>4.0644863999999998</v>
      </c>
      <c r="AS93">
        <v>6.6033177600000004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9.0436129807459871</v>
      </c>
      <c r="BB93">
        <f t="shared" si="1"/>
        <v>232.76420635365423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4.6852013493480174</v>
      </c>
      <c r="L94">
        <v>0</v>
      </c>
      <c r="M94">
        <v>13.802258890027009</v>
      </c>
      <c r="N94">
        <v>36.243620856650878</v>
      </c>
      <c r="O94">
        <v>0</v>
      </c>
      <c r="P94">
        <v>37.499522984110804</v>
      </c>
      <c r="Q94">
        <v>0</v>
      </c>
      <c r="R94">
        <v>6.5030659803921571</v>
      </c>
      <c r="S94">
        <v>8.0994094488188964</v>
      </c>
      <c r="T94">
        <v>0</v>
      </c>
      <c r="U94">
        <v>17.050150633700412</v>
      </c>
      <c r="V94">
        <v>4.6054840121735801</v>
      </c>
      <c r="W94">
        <v>14.237497466427934</v>
      </c>
      <c r="X94">
        <v>30.000744517750547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2.5128600000000003</v>
      </c>
      <c r="AE94">
        <v>9.4472976000000006</v>
      </c>
      <c r="AF94">
        <v>2.7225251999999998</v>
      </c>
      <c r="AG94">
        <v>12.483205919999996</v>
      </c>
      <c r="AH94">
        <v>5.8116700000000003</v>
      </c>
      <c r="AI94">
        <v>0</v>
      </c>
      <c r="AJ94">
        <v>0</v>
      </c>
      <c r="AK94">
        <v>15.767067150000001</v>
      </c>
      <c r="AL94">
        <v>0</v>
      </c>
      <c r="AM94">
        <v>0</v>
      </c>
      <c r="AN94">
        <v>0.66937321500000002</v>
      </c>
      <c r="AO94">
        <v>1.8941831999999998</v>
      </c>
      <c r="AP94">
        <v>2.3580647999999997</v>
      </c>
      <c r="AQ94">
        <v>4.2528199999999998</v>
      </c>
      <c r="AR94">
        <v>4.0644863999999998</v>
      </c>
      <c r="AS94">
        <v>6.6033177600000004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9.0251376397459886</v>
      </c>
      <c r="BB94">
        <f t="shared" si="1"/>
        <v>232.28868974465422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4.6852013493480174</v>
      </c>
      <c r="L95">
        <v>0</v>
      </c>
      <c r="M95">
        <v>13.802258890027009</v>
      </c>
      <c r="N95">
        <v>36.243620856650878</v>
      </c>
      <c r="O95">
        <v>0</v>
      </c>
      <c r="P95">
        <v>37.499522984110804</v>
      </c>
      <c r="Q95">
        <v>0</v>
      </c>
      <c r="R95">
        <v>6.5030659803921571</v>
      </c>
      <c r="S95">
        <v>8.0994094488188964</v>
      </c>
      <c r="T95">
        <v>0</v>
      </c>
      <c r="U95">
        <v>17.050150633700412</v>
      </c>
      <c r="V95">
        <v>4.3943487496766682</v>
      </c>
      <c r="W95">
        <v>14.237497466427934</v>
      </c>
      <c r="X95">
        <v>30.000744517750547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2.5128600000000003</v>
      </c>
      <c r="AE95">
        <v>9.4472976000000006</v>
      </c>
      <c r="AF95">
        <v>2.7225251999999998</v>
      </c>
      <c r="AG95">
        <v>12.483205919999996</v>
      </c>
      <c r="AH95">
        <v>5.8116700000000003</v>
      </c>
      <c r="AI95">
        <v>0</v>
      </c>
      <c r="AJ95">
        <v>0</v>
      </c>
      <c r="AK95">
        <v>15.767067150000001</v>
      </c>
      <c r="AL95">
        <v>0</v>
      </c>
      <c r="AM95">
        <v>0</v>
      </c>
      <c r="AN95">
        <v>0.66937321500000002</v>
      </c>
      <c r="AO95">
        <v>1.8941831999999998</v>
      </c>
      <c r="AP95">
        <v>2.3580647999999997</v>
      </c>
      <c r="AQ95">
        <v>0</v>
      </c>
      <c r="AR95">
        <v>1.0161216</v>
      </c>
      <c r="AS95">
        <v>6.6033177600000004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8.7441770163385257</v>
      </c>
      <c r="BB95">
        <f t="shared" si="1"/>
        <v>225.05733030556479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4.6852013493480174</v>
      </c>
      <c r="L96">
        <v>0</v>
      </c>
      <c r="M96">
        <v>13.802258890027009</v>
      </c>
      <c r="N96">
        <v>36.243620856650878</v>
      </c>
      <c r="O96">
        <v>0</v>
      </c>
      <c r="P96">
        <v>37.499522984110804</v>
      </c>
      <c r="Q96">
        <v>0</v>
      </c>
      <c r="R96">
        <v>6.5030659803921571</v>
      </c>
      <c r="S96">
        <v>8.0994094488188964</v>
      </c>
      <c r="T96">
        <v>0</v>
      </c>
      <c r="U96">
        <v>17.050150633700412</v>
      </c>
      <c r="V96">
        <v>4.3943487496766682</v>
      </c>
      <c r="W96">
        <v>14.237497466427934</v>
      </c>
      <c r="X96">
        <v>30.000744517750547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2.5128600000000003</v>
      </c>
      <c r="AE96">
        <v>9.4472976000000006</v>
      </c>
      <c r="AF96">
        <v>2.7225251999999998</v>
      </c>
      <c r="AG96">
        <v>12.483205919999996</v>
      </c>
      <c r="AH96">
        <v>5.8116700000000003</v>
      </c>
      <c r="AI96">
        <v>0</v>
      </c>
      <c r="AJ96">
        <v>0</v>
      </c>
      <c r="AK96">
        <v>15.767067150000001</v>
      </c>
      <c r="AL96">
        <v>0</v>
      </c>
      <c r="AM96">
        <v>0</v>
      </c>
      <c r="AN96">
        <v>0.66937321500000002</v>
      </c>
      <c r="AO96">
        <v>1.8941831999999998</v>
      </c>
      <c r="AP96">
        <v>2.3580647999999997</v>
      </c>
      <c r="AQ96">
        <v>0</v>
      </c>
      <c r="AR96">
        <v>1.0161216</v>
      </c>
      <c r="AS96">
        <v>6.6033177600000004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8.7441770163385257</v>
      </c>
      <c r="BB96">
        <f t="shared" si="1"/>
        <v>225.05733030556479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4.6852275068888707</v>
      </c>
      <c r="L97">
        <v>0</v>
      </c>
      <c r="M97">
        <v>13.802258890027009</v>
      </c>
      <c r="N97">
        <v>36.243620856650878</v>
      </c>
      <c r="O97">
        <v>0</v>
      </c>
      <c r="P97">
        <v>37.499522984110804</v>
      </c>
      <c r="Q97">
        <v>0</v>
      </c>
      <c r="R97">
        <v>6.5030659803921571</v>
      </c>
      <c r="S97">
        <v>8.0994094488188964</v>
      </c>
      <c r="T97">
        <v>0</v>
      </c>
      <c r="U97">
        <v>17.050150633700412</v>
      </c>
      <c r="V97">
        <v>4.3943487496766682</v>
      </c>
      <c r="W97">
        <v>14.237497466427934</v>
      </c>
      <c r="X97">
        <v>30.000744517750547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2.5128600000000003</v>
      </c>
      <c r="AE97">
        <v>9.4472976000000006</v>
      </c>
      <c r="AF97">
        <v>2.7225251999999998</v>
      </c>
      <c r="AG97">
        <v>12.483205919999996</v>
      </c>
      <c r="AH97">
        <v>5.8116700000000003</v>
      </c>
      <c r="AI97">
        <v>0</v>
      </c>
      <c r="AJ97">
        <v>0</v>
      </c>
      <c r="AK97">
        <v>15.767067150000001</v>
      </c>
      <c r="AL97">
        <v>0</v>
      </c>
      <c r="AM97">
        <v>0</v>
      </c>
      <c r="AN97">
        <v>0.66937321500000002</v>
      </c>
      <c r="AO97">
        <v>1.9392827999999998</v>
      </c>
      <c r="AP97">
        <v>2.3580647999999997</v>
      </c>
      <c r="AQ97">
        <v>0</v>
      </c>
      <c r="AR97">
        <v>8.1289727999999997</v>
      </c>
      <c r="AS97">
        <v>6.6033177600000004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9.0118849297112611</v>
      </c>
      <c r="BB97">
        <f t="shared" si="1"/>
        <v>231.94759934973291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4.6852275068888707</v>
      </c>
      <c r="L98">
        <v>0</v>
      </c>
      <c r="M98">
        <v>13.802258890027009</v>
      </c>
      <c r="N98">
        <v>36.243620856650878</v>
      </c>
      <c r="O98">
        <v>0</v>
      </c>
      <c r="P98">
        <v>37.499522984110804</v>
      </c>
      <c r="Q98">
        <v>0</v>
      </c>
      <c r="R98">
        <v>6.5030659803921571</v>
      </c>
      <c r="S98">
        <v>8.0994094488188964</v>
      </c>
      <c r="T98">
        <v>0</v>
      </c>
      <c r="U98">
        <v>17.050150633700412</v>
      </c>
      <c r="V98">
        <v>4.3943487496766682</v>
      </c>
      <c r="W98">
        <v>14.237497466427934</v>
      </c>
      <c r="X98">
        <v>30.000744517750547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2.5128600000000003</v>
      </c>
      <c r="AE98">
        <v>9.4472976000000006</v>
      </c>
      <c r="AF98">
        <v>2.7225251999999998</v>
      </c>
      <c r="AG98">
        <v>12.483205919999996</v>
      </c>
      <c r="AH98">
        <v>5.8116700000000003</v>
      </c>
      <c r="AI98">
        <v>0</v>
      </c>
      <c r="AJ98">
        <v>0</v>
      </c>
      <c r="AK98">
        <v>15.767067150000001</v>
      </c>
      <c r="AL98">
        <v>0</v>
      </c>
      <c r="AM98">
        <v>0</v>
      </c>
      <c r="AN98">
        <v>0.66937321500000002</v>
      </c>
      <c r="AO98">
        <v>1.9392827999999998</v>
      </c>
      <c r="AP98">
        <v>2.3580647999999997</v>
      </c>
      <c r="AQ98">
        <v>0</v>
      </c>
      <c r="AR98">
        <v>8.1289727999999997</v>
      </c>
      <c r="AS98">
        <v>6.6033177600000004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9.0118849297112611</v>
      </c>
      <c r="BB98">
        <f t="shared" si="1"/>
        <v>231.94759934973291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6.3225E-3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0.11244505214691934</v>
      </c>
      <c r="L99">
        <f t="shared" si="2"/>
        <v>0</v>
      </c>
      <c r="M99">
        <f t="shared" si="2"/>
        <v>0.32893454802598271</v>
      </c>
      <c r="N99">
        <f t="shared" si="2"/>
        <v>0.86976804468125912</v>
      </c>
      <c r="O99">
        <f t="shared" si="2"/>
        <v>0</v>
      </c>
      <c r="P99">
        <f t="shared" si="2"/>
        <v>0.91252209633729697</v>
      </c>
      <c r="Q99">
        <f t="shared" si="2"/>
        <v>0</v>
      </c>
      <c r="R99">
        <f t="shared" si="2"/>
        <v>0.15608772524708051</v>
      </c>
      <c r="S99">
        <f t="shared" si="2"/>
        <v>0.19435218215356817</v>
      </c>
      <c r="T99">
        <f t="shared" si="2"/>
        <v>0</v>
      </c>
      <c r="U99">
        <f t="shared" si="2"/>
        <v>0.46410007135184073</v>
      </c>
      <c r="V99">
        <f t="shared" si="2"/>
        <v>0.1286666398314838</v>
      </c>
      <c r="W99">
        <f t="shared" si="2"/>
        <v>0.34170306159301284</v>
      </c>
      <c r="X99">
        <f t="shared" si="2"/>
        <v>0.72001691825405112</v>
      </c>
      <c r="Y99">
        <f t="shared" si="2"/>
        <v>0</v>
      </c>
      <c r="Z99">
        <f t="shared" si="2"/>
        <v>3.0176955379999999E-2</v>
      </c>
      <c r="AA99">
        <f t="shared" si="2"/>
        <v>4.3627929488000011E-2</v>
      </c>
      <c r="AB99">
        <f t="shared" si="2"/>
        <v>7.0487804925000022E-2</v>
      </c>
      <c r="AC99">
        <f t="shared" si="2"/>
        <v>5.3957805682300006E-2</v>
      </c>
      <c r="AD99">
        <f t="shared" si="2"/>
        <v>9.944724509999997E-2</v>
      </c>
      <c r="AE99">
        <f t="shared" si="2"/>
        <v>0.17100356567059996</v>
      </c>
      <c r="AF99">
        <f t="shared" si="2"/>
        <v>6.9666394840000048E-2</v>
      </c>
      <c r="AG99">
        <f t="shared" si="2"/>
        <v>0.29959694208000054</v>
      </c>
      <c r="AH99">
        <f t="shared" si="2"/>
        <v>0.3167360150000002</v>
      </c>
      <c r="AI99">
        <f t="shared" si="2"/>
        <v>2.4952091674999999E-2</v>
      </c>
      <c r="AJ99">
        <f t="shared" si="2"/>
        <v>0</v>
      </c>
      <c r="AK99">
        <f t="shared" si="2"/>
        <v>0.37840961160000003</v>
      </c>
      <c r="AL99">
        <f t="shared" si="2"/>
        <v>0</v>
      </c>
      <c r="AM99">
        <f t="shared" si="2"/>
        <v>1.6358862427600002E-2</v>
      </c>
      <c r="AN99">
        <f t="shared" si="2"/>
        <v>1.6064957160000001E-2</v>
      </c>
      <c r="AO99">
        <f t="shared" si="2"/>
        <v>4.6700635800000008E-2</v>
      </c>
      <c r="AP99">
        <f t="shared" si="2"/>
        <v>6.4610975520000002E-2</v>
      </c>
      <c r="AQ99">
        <f t="shared" si="2"/>
        <v>0.13530733449999993</v>
      </c>
      <c r="AR99">
        <f t="shared" si="2"/>
        <v>8.9926761599999933E-2</v>
      </c>
      <c r="AS99">
        <f t="shared" si="2"/>
        <v>0.12616463995199989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0.23517554926651554</v>
      </c>
      <c r="BB99">
        <f t="shared" si="1"/>
        <v>6.0529398187564816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5.7989933700889524E-5</v>
      </c>
      <c r="L3">
        <v>0</v>
      </c>
      <c r="M3">
        <v>1.1739040099729898</v>
      </c>
      <c r="N3">
        <v>2.5346642272922941</v>
      </c>
      <c r="O3">
        <v>2.8097941114865508</v>
      </c>
      <c r="P3">
        <v>1.4958445828618551E-2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0.20694618000000004</v>
      </c>
      <c r="AE3">
        <v>0.71847359999999993</v>
      </c>
      <c r="AF3">
        <v>0.18941669999999999</v>
      </c>
      <c r="AG3">
        <v>1.1420627399999996</v>
      </c>
      <c r="AH3">
        <v>0</v>
      </c>
      <c r="AI3">
        <v>0</v>
      </c>
      <c r="AJ3">
        <v>0</v>
      </c>
      <c r="AK3">
        <v>1.2152794500000001</v>
      </c>
      <c r="AL3">
        <v>0</v>
      </c>
      <c r="AM3">
        <v>0</v>
      </c>
      <c r="AN3">
        <v>1.0676784999999998E-2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71.570406999999989</v>
      </c>
      <c r="BA3">
        <v>3.0363751594242032</v>
      </c>
      <c r="BB3">
        <f>SUM(B3:AZ3)-BA3</f>
        <v>78.550266080089926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5.7989933700889524E-5</v>
      </c>
      <c r="L4">
        <v>0</v>
      </c>
      <c r="M4">
        <v>1.1739040099729898</v>
      </c>
      <c r="N4">
        <v>2.5346642272922941</v>
      </c>
      <c r="O4">
        <v>2.8097941114865508</v>
      </c>
      <c r="P4">
        <v>1.4958445828618551E-2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0.20694618000000004</v>
      </c>
      <c r="AE4">
        <v>0.71847359999999993</v>
      </c>
      <c r="AF4">
        <v>0.18941669999999999</v>
      </c>
      <c r="AG4">
        <v>1.1420627399999996</v>
      </c>
      <c r="AH4">
        <v>0</v>
      </c>
      <c r="AI4">
        <v>0</v>
      </c>
      <c r="AJ4">
        <v>0</v>
      </c>
      <c r="AK4">
        <v>1.2152794500000001</v>
      </c>
      <c r="AL4">
        <v>0</v>
      </c>
      <c r="AM4">
        <v>0</v>
      </c>
      <c r="AN4">
        <v>1.0676784999999998E-2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71.570406999999989</v>
      </c>
      <c r="BA4">
        <v>3.0363751594242032</v>
      </c>
      <c r="BB4">
        <f t="shared" ref="BB4:BB67" si="0">SUM(B4:AZ4)-BA4</f>
        <v>78.550266080089926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5.7989933700889524E-5</v>
      </c>
      <c r="L5">
        <v>0</v>
      </c>
      <c r="M5">
        <v>1.1739040099729898</v>
      </c>
      <c r="N5">
        <v>2.5346642272922941</v>
      </c>
      <c r="O5">
        <v>2.8097941114865508</v>
      </c>
      <c r="P5">
        <v>1.4958445828618551E-2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2.9992200000000004E-2</v>
      </c>
      <c r="AE5">
        <v>0.71847359999999993</v>
      </c>
      <c r="AF5">
        <v>0.18941669999999999</v>
      </c>
      <c r="AG5">
        <v>1.1420627399999996</v>
      </c>
      <c r="AH5">
        <v>0</v>
      </c>
      <c r="AI5">
        <v>0</v>
      </c>
      <c r="AJ5">
        <v>0</v>
      </c>
      <c r="AK5">
        <v>1.2152794500000001</v>
      </c>
      <c r="AL5">
        <v>0</v>
      </c>
      <c r="AM5">
        <v>0</v>
      </c>
      <c r="AN5">
        <v>1.0676784999999998E-2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71.683458000000002</v>
      </c>
      <c r="BA5">
        <v>3.0339850730242155</v>
      </c>
      <c r="BB5">
        <f t="shared" si="0"/>
        <v>78.488753186489944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5.7989933700889524E-5</v>
      </c>
      <c r="L6">
        <v>0</v>
      </c>
      <c r="M6">
        <v>1.1739040099729898</v>
      </c>
      <c r="N6">
        <v>2.5346642272922941</v>
      </c>
      <c r="O6">
        <v>2.8097941114865508</v>
      </c>
      <c r="P6">
        <v>1.4958445828618551E-2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2.9992200000000004E-2</v>
      </c>
      <c r="AE6">
        <v>0.71847359999999993</v>
      </c>
      <c r="AF6">
        <v>0.18941669999999999</v>
      </c>
      <c r="AG6">
        <v>1.1420627399999996</v>
      </c>
      <c r="AH6">
        <v>0</v>
      </c>
      <c r="AI6">
        <v>0</v>
      </c>
      <c r="AJ6">
        <v>0</v>
      </c>
      <c r="AK6">
        <v>1.2152794500000001</v>
      </c>
      <c r="AL6">
        <v>0</v>
      </c>
      <c r="AM6">
        <v>0</v>
      </c>
      <c r="AN6">
        <v>1.0676784999999998E-2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71.508958000000007</v>
      </c>
      <c r="BA6">
        <v>3.0297020730242288</v>
      </c>
      <c r="BB6">
        <f t="shared" si="0"/>
        <v>78.318536186489936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5.7989933700889524E-5</v>
      </c>
      <c r="L7">
        <v>0</v>
      </c>
      <c r="M7">
        <v>1.1739040099729898</v>
      </c>
      <c r="N7">
        <v>2.5346642272922941</v>
      </c>
      <c r="O7">
        <v>2.8097941114865508</v>
      </c>
      <c r="P7">
        <v>1.4958445828618551E-2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2.9992200000000004E-2</v>
      </c>
      <c r="AE7">
        <v>0.35923679999999997</v>
      </c>
      <c r="AF7">
        <v>0.18941669999999999</v>
      </c>
      <c r="AG7">
        <v>1.1420627399999996</v>
      </c>
      <c r="AH7">
        <v>0</v>
      </c>
      <c r="AI7">
        <v>0</v>
      </c>
      <c r="AJ7">
        <v>0</v>
      </c>
      <c r="AK7">
        <v>1.2152794500000001</v>
      </c>
      <c r="AL7">
        <v>0</v>
      </c>
      <c r="AM7">
        <v>0</v>
      </c>
      <c r="AN7">
        <v>1.0676784999999998E-2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71.665872999999991</v>
      </c>
      <c r="BA7">
        <v>3.0221356030241902</v>
      </c>
      <c r="BB7">
        <f t="shared" si="0"/>
        <v>78.123780856489944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5.7989933700889524E-5</v>
      </c>
      <c r="L8">
        <v>0</v>
      </c>
      <c r="M8">
        <v>1.1739040099729898</v>
      </c>
      <c r="N8">
        <v>2.5346642272922941</v>
      </c>
      <c r="O8">
        <v>2.8097941114865508</v>
      </c>
      <c r="P8">
        <v>1.4958445828618551E-2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2.9992200000000004E-2</v>
      </c>
      <c r="AE8">
        <v>0.35923679999999997</v>
      </c>
      <c r="AF8">
        <v>0.18941669999999999</v>
      </c>
      <c r="AG8">
        <v>1.1420627399999996</v>
      </c>
      <c r="AH8">
        <v>0</v>
      </c>
      <c r="AI8">
        <v>0</v>
      </c>
      <c r="AJ8">
        <v>0</v>
      </c>
      <c r="AK8">
        <v>1.2152794500000001</v>
      </c>
      <c r="AL8">
        <v>0</v>
      </c>
      <c r="AM8">
        <v>0</v>
      </c>
      <c r="AN8">
        <v>1.0676784999999998E-2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71.551372999999984</v>
      </c>
      <c r="BA8">
        <v>3.0178536030241867</v>
      </c>
      <c r="BB8">
        <f t="shared" si="0"/>
        <v>78.013562856489941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5.7989933700889524E-5</v>
      </c>
      <c r="L9">
        <v>0</v>
      </c>
      <c r="M9">
        <v>1.1739040099729898</v>
      </c>
      <c r="N9">
        <v>2.5346642272922941</v>
      </c>
      <c r="O9">
        <v>2.8097941114865508</v>
      </c>
      <c r="P9">
        <v>1.4958445828618551E-2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2.9992200000000004E-2</v>
      </c>
      <c r="AE9">
        <v>0.11974559999999999</v>
      </c>
      <c r="AF9">
        <v>0.18941669999999999</v>
      </c>
      <c r="AG9">
        <v>1.1420627399999996</v>
      </c>
      <c r="AH9">
        <v>0</v>
      </c>
      <c r="AI9">
        <v>0</v>
      </c>
      <c r="AJ9">
        <v>0</v>
      </c>
      <c r="AK9">
        <v>1.2152794500000001</v>
      </c>
      <c r="AL9">
        <v>0</v>
      </c>
      <c r="AM9">
        <v>0</v>
      </c>
      <c r="AN9">
        <v>1.0676784999999998E-2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71.406873000000004</v>
      </c>
      <c r="BA9">
        <v>3.0046146458242116</v>
      </c>
      <c r="BB9">
        <f t="shared" si="0"/>
        <v>77.64281061368996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5.7989933700889524E-5</v>
      </c>
      <c r="L10">
        <v>0</v>
      </c>
      <c r="M10">
        <v>1.1739040099729898</v>
      </c>
      <c r="N10">
        <v>2.5346642272922941</v>
      </c>
      <c r="O10">
        <v>2.8097941114865508</v>
      </c>
      <c r="P10">
        <v>1.4958445828618551E-2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2.9992200000000004E-2</v>
      </c>
      <c r="AE10">
        <v>0</v>
      </c>
      <c r="AF10">
        <v>0.18941669999999999</v>
      </c>
      <c r="AG10">
        <v>1.1420627399999996</v>
      </c>
      <c r="AH10">
        <v>0</v>
      </c>
      <c r="AI10">
        <v>0</v>
      </c>
      <c r="AJ10">
        <v>0</v>
      </c>
      <c r="AK10">
        <v>1.2152794500000001</v>
      </c>
      <c r="AL10">
        <v>0</v>
      </c>
      <c r="AM10">
        <v>0</v>
      </c>
      <c r="AN10">
        <v>1.0676784999999998E-2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71.322372999999985</v>
      </c>
      <c r="BA10">
        <v>2.9958531558241965</v>
      </c>
      <c r="BB10">
        <f t="shared" si="0"/>
        <v>77.447326503689951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5.7989933700889524E-5</v>
      </c>
      <c r="L11">
        <v>0</v>
      </c>
      <c r="M11">
        <v>1.1739040099729898</v>
      </c>
      <c r="N11">
        <v>2.5346642272922941</v>
      </c>
      <c r="O11">
        <v>2.8097941114865508</v>
      </c>
      <c r="P11">
        <v>1.4958445828618551E-2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2.9992200000000004E-2</v>
      </c>
      <c r="AE11">
        <v>0</v>
      </c>
      <c r="AF11">
        <v>0.18941669999999999</v>
      </c>
      <c r="AG11">
        <v>1.1420627399999996</v>
      </c>
      <c r="AH11">
        <v>0</v>
      </c>
      <c r="AI11">
        <v>0</v>
      </c>
      <c r="AJ11">
        <v>0</v>
      </c>
      <c r="AK11">
        <v>1.2152794500000001</v>
      </c>
      <c r="AL11">
        <v>0</v>
      </c>
      <c r="AM11">
        <v>0</v>
      </c>
      <c r="AN11">
        <v>1.0676784999999998E-2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70.849563000000003</v>
      </c>
      <c r="BA11">
        <v>2.9796661558242086</v>
      </c>
      <c r="BB11">
        <f t="shared" si="0"/>
        <v>76.990703503689957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5.7989933700889524E-5</v>
      </c>
      <c r="L12">
        <v>0</v>
      </c>
      <c r="M12">
        <v>1.1739040099729898</v>
      </c>
      <c r="N12">
        <v>2.5346642272922941</v>
      </c>
      <c r="O12">
        <v>2.8097941114865508</v>
      </c>
      <c r="P12">
        <v>1.4958445828618551E-2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2.9992200000000004E-2</v>
      </c>
      <c r="AE12">
        <v>0</v>
      </c>
      <c r="AF12">
        <v>0.18941669999999999</v>
      </c>
      <c r="AG12">
        <v>1.1420627399999996</v>
      </c>
      <c r="AH12">
        <v>0</v>
      </c>
      <c r="AI12">
        <v>0</v>
      </c>
      <c r="AJ12">
        <v>0</v>
      </c>
      <c r="AK12">
        <v>1.2152794500000001</v>
      </c>
      <c r="AL12">
        <v>0</v>
      </c>
      <c r="AM12">
        <v>0</v>
      </c>
      <c r="AN12">
        <v>1.0676784999999998E-2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70.849563000000003</v>
      </c>
      <c r="BA12">
        <v>2.9796661558242086</v>
      </c>
      <c r="BB12">
        <f t="shared" si="0"/>
        <v>76.990703503689957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5.7989933700889524E-5</v>
      </c>
      <c r="L13">
        <v>0</v>
      </c>
      <c r="M13">
        <v>1.1739040099729898</v>
      </c>
      <c r="N13">
        <v>2.5346642272922941</v>
      </c>
      <c r="O13">
        <v>2.8097941114865508</v>
      </c>
      <c r="P13">
        <v>1.4958445828618551E-2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2.9992200000000004E-2</v>
      </c>
      <c r="AE13">
        <v>0</v>
      </c>
      <c r="AF13">
        <v>0.18941669999999999</v>
      </c>
      <c r="AG13">
        <v>1.1420627399999996</v>
      </c>
      <c r="AH13">
        <v>0</v>
      </c>
      <c r="AI13">
        <v>0</v>
      </c>
      <c r="AJ13">
        <v>0</v>
      </c>
      <c r="AK13">
        <v>1.2152794500000001</v>
      </c>
      <c r="AL13">
        <v>0</v>
      </c>
      <c r="AM13">
        <v>0</v>
      </c>
      <c r="AN13">
        <v>1.0676784999999998E-2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71.006698</v>
      </c>
      <c r="BA13">
        <v>2.9855431558242209</v>
      </c>
      <c r="BB13">
        <f t="shared" si="0"/>
        <v>77.141961503689942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5.7989933700889524E-5</v>
      </c>
      <c r="L14">
        <v>0</v>
      </c>
      <c r="M14">
        <v>1.1739040099729898</v>
      </c>
      <c r="N14">
        <v>2.5346642272922941</v>
      </c>
      <c r="O14">
        <v>2.8097941114865508</v>
      </c>
      <c r="P14">
        <v>1.4958445828618551E-2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2.9992200000000004E-2</v>
      </c>
      <c r="AE14">
        <v>0</v>
      </c>
      <c r="AF14">
        <v>0.18941669999999999</v>
      </c>
      <c r="AG14">
        <v>1.1420627399999996</v>
      </c>
      <c r="AH14">
        <v>0</v>
      </c>
      <c r="AI14">
        <v>0</v>
      </c>
      <c r="AJ14">
        <v>0</v>
      </c>
      <c r="AK14">
        <v>1.2152794500000001</v>
      </c>
      <c r="AL14">
        <v>0</v>
      </c>
      <c r="AM14">
        <v>0</v>
      </c>
      <c r="AN14">
        <v>1.0676784999999998E-2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71.006698</v>
      </c>
      <c r="BA14">
        <v>2.9855431558242209</v>
      </c>
      <c r="BB14">
        <f t="shared" si="0"/>
        <v>77.141961503689942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5.7989933700889524E-5</v>
      </c>
      <c r="L15">
        <v>0</v>
      </c>
      <c r="M15">
        <v>1.1739040099729898</v>
      </c>
      <c r="N15">
        <v>2.5346642272922941</v>
      </c>
      <c r="O15">
        <v>2.8097941114865508</v>
      </c>
      <c r="P15">
        <v>1.4958445828618551E-2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2.9992200000000004E-2</v>
      </c>
      <c r="AE15">
        <v>0</v>
      </c>
      <c r="AF15">
        <v>0.18941669999999999</v>
      </c>
      <c r="AG15">
        <v>1.1420627399999996</v>
      </c>
      <c r="AH15">
        <v>0</v>
      </c>
      <c r="AI15">
        <v>0</v>
      </c>
      <c r="AJ15">
        <v>0</v>
      </c>
      <c r="AK15">
        <v>1.2152794500000001</v>
      </c>
      <c r="AL15">
        <v>0</v>
      </c>
      <c r="AM15">
        <v>0</v>
      </c>
      <c r="AN15">
        <v>1.0676784999999998E-2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71.149547999999996</v>
      </c>
      <c r="BA15">
        <v>2.9908861558242172</v>
      </c>
      <c r="BB15">
        <f t="shared" si="0"/>
        <v>77.279468503689941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5.7989933700889524E-5</v>
      </c>
      <c r="L16">
        <v>0</v>
      </c>
      <c r="M16">
        <v>1.1739040099729898</v>
      </c>
      <c r="N16">
        <v>2.5346642272922941</v>
      </c>
      <c r="O16">
        <v>2.8097941114865508</v>
      </c>
      <c r="P16">
        <v>1.4958445828618551E-2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2.9992200000000004E-2</v>
      </c>
      <c r="AE16">
        <v>0</v>
      </c>
      <c r="AF16">
        <v>0.18941669999999999</v>
      </c>
      <c r="AG16">
        <v>1.1420627399999996</v>
      </c>
      <c r="AH16">
        <v>0</v>
      </c>
      <c r="AI16">
        <v>0</v>
      </c>
      <c r="AJ16">
        <v>0</v>
      </c>
      <c r="AK16">
        <v>1.2152794500000001</v>
      </c>
      <c r="AL16">
        <v>0</v>
      </c>
      <c r="AM16">
        <v>0</v>
      </c>
      <c r="AN16">
        <v>1.0676784999999998E-2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71.119548000000009</v>
      </c>
      <c r="BA16">
        <v>2.9908861558242315</v>
      </c>
      <c r="BB16">
        <f t="shared" si="0"/>
        <v>77.24946850368994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5.7989933700889524E-5</v>
      </c>
      <c r="L17">
        <v>0</v>
      </c>
      <c r="M17">
        <v>1.1739040099729898</v>
      </c>
      <c r="N17">
        <v>2.5346642272922941</v>
      </c>
      <c r="O17">
        <v>2.8097941114865508</v>
      </c>
      <c r="P17">
        <v>1.4958445828618551E-2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2.9992200000000004E-2</v>
      </c>
      <c r="AE17">
        <v>0</v>
      </c>
      <c r="AF17">
        <v>0.18941669999999999</v>
      </c>
      <c r="AG17">
        <v>1.1420627399999996</v>
      </c>
      <c r="AH17">
        <v>0</v>
      </c>
      <c r="AI17">
        <v>0</v>
      </c>
      <c r="AJ17">
        <v>0</v>
      </c>
      <c r="AK17">
        <v>1.2152794500000001</v>
      </c>
      <c r="AL17">
        <v>0</v>
      </c>
      <c r="AM17">
        <v>0</v>
      </c>
      <c r="AN17">
        <v>1.0676784999999998E-2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71.262398000000005</v>
      </c>
      <c r="BA17">
        <v>2.9962281558242019</v>
      </c>
      <c r="BB17">
        <f t="shared" si="0"/>
        <v>77.386976503689965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5.7989933700889524E-5</v>
      </c>
      <c r="L18">
        <v>0</v>
      </c>
      <c r="M18">
        <v>1.1739040099729898</v>
      </c>
      <c r="N18">
        <v>2.5346642272922941</v>
      </c>
      <c r="O18">
        <v>2.8097941114865508</v>
      </c>
      <c r="P18">
        <v>1.4958445828618551E-2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2.9992200000000004E-2</v>
      </c>
      <c r="AE18">
        <v>0</v>
      </c>
      <c r="AF18">
        <v>0.18941669999999999</v>
      </c>
      <c r="AG18">
        <v>1.1420627399999996</v>
      </c>
      <c r="AH18">
        <v>0</v>
      </c>
      <c r="AI18">
        <v>0</v>
      </c>
      <c r="AJ18">
        <v>0</v>
      </c>
      <c r="AK18">
        <v>1.2152794500000001</v>
      </c>
      <c r="AL18">
        <v>0</v>
      </c>
      <c r="AM18">
        <v>0</v>
      </c>
      <c r="AN18">
        <v>1.0676784999999998E-2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71.292398000000006</v>
      </c>
      <c r="BA18">
        <v>2.9962281558242019</v>
      </c>
      <c r="BB18">
        <f t="shared" si="0"/>
        <v>77.416976503689966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5.7989933700889524E-5</v>
      </c>
      <c r="L19">
        <v>0</v>
      </c>
      <c r="M19">
        <v>1.1739040099729898</v>
      </c>
      <c r="N19">
        <v>2.5346642272922941</v>
      </c>
      <c r="O19">
        <v>2.8097941114865508</v>
      </c>
      <c r="P19">
        <v>1.4958445828618551E-2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2.9992200000000004E-2</v>
      </c>
      <c r="AE19">
        <v>0</v>
      </c>
      <c r="AF19">
        <v>0.18941669999999999</v>
      </c>
      <c r="AG19">
        <v>1.1420627399999996</v>
      </c>
      <c r="AH19">
        <v>0</v>
      </c>
      <c r="AI19">
        <v>0</v>
      </c>
      <c r="AJ19">
        <v>0</v>
      </c>
      <c r="AK19">
        <v>1.2152794500000001</v>
      </c>
      <c r="AL19">
        <v>0</v>
      </c>
      <c r="AM19">
        <v>0</v>
      </c>
      <c r="AN19">
        <v>1.0676784999999998E-2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71.505248000000009</v>
      </c>
      <c r="BA19">
        <v>3.0015711558242124</v>
      </c>
      <c r="BB19">
        <f t="shared" si="0"/>
        <v>77.624483503689959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5.7989933700889524E-5</v>
      </c>
      <c r="L20">
        <v>0</v>
      </c>
      <c r="M20">
        <v>1.1739040099729898</v>
      </c>
      <c r="N20">
        <v>2.5346642272922941</v>
      </c>
      <c r="O20">
        <v>2.8097941114865508</v>
      </c>
      <c r="P20">
        <v>1.4958445828618551E-2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2.9992200000000004E-2</v>
      </c>
      <c r="AE20">
        <v>0</v>
      </c>
      <c r="AF20">
        <v>0.18941669999999999</v>
      </c>
      <c r="AG20">
        <v>1.1420627399999996</v>
      </c>
      <c r="AH20">
        <v>0</v>
      </c>
      <c r="AI20">
        <v>0</v>
      </c>
      <c r="AJ20">
        <v>0</v>
      </c>
      <c r="AK20">
        <v>1.2152794500000001</v>
      </c>
      <c r="AL20">
        <v>0</v>
      </c>
      <c r="AM20">
        <v>0</v>
      </c>
      <c r="AN20">
        <v>1.0676784999999998E-2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71.505248000000009</v>
      </c>
      <c r="BA20">
        <v>3.0015711558242124</v>
      </c>
      <c r="BB20">
        <f t="shared" si="0"/>
        <v>77.624483503689959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5.7989933700889524E-5</v>
      </c>
      <c r="L21">
        <v>0</v>
      </c>
      <c r="M21">
        <v>1.1739040099729898</v>
      </c>
      <c r="N21">
        <v>2.5346642272922941</v>
      </c>
      <c r="O21">
        <v>2.8097941114865508</v>
      </c>
      <c r="P21">
        <v>1.4958445828618551E-2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2.9992200000000004E-2</v>
      </c>
      <c r="AE21">
        <v>0</v>
      </c>
      <c r="AF21">
        <v>0.18941669999999999</v>
      </c>
      <c r="AG21">
        <v>1.1420627399999996</v>
      </c>
      <c r="AH21">
        <v>0</v>
      </c>
      <c r="AI21">
        <v>0</v>
      </c>
      <c r="AJ21">
        <v>0</v>
      </c>
      <c r="AK21">
        <v>1.2152794500000001</v>
      </c>
      <c r="AL21">
        <v>0</v>
      </c>
      <c r="AM21">
        <v>0</v>
      </c>
      <c r="AN21">
        <v>1.0676784999999998E-2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71.81094800000001</v>
      </c>
      <c r="BA21">
        <v>3.012256155824236</v>
      </c>
      <c r="BB21">
        <f t="shared" si="0"/>
        <v>77.919498503689937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5.7989933700889524E-5</v>
      </c>
      <c r="L22">
        <v>0</v>
      </c>
      <c r="M22">
        <v>1.1739040099729898</v>
      </c>
      <c r="N22">
        <v>2.5346642272922941</v>
      </c>
      <c r="O22">
        <v>2.8097941114865508</v>
      </c>
      <c r="P22">
        <v>1.4958445828618551E-2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2.9992200000000004E-2</v>
      </c>
      <c r="AE22">
        <v>0</v>
      </c>
      <c r="AF22">
        <v>0.18941669999999999</v>
      </c>
      <c r="AG22">
        <v>1.1420627399999996</v>
      </c>
      <c r="AH22">
        <v>0</v>
      </c>
      <c r="AI22">
        <v>0</v>
      </c>
      <c r="AJ22">
        <v>0</v>
      </c>
      <c r="AK22">
        <v>1.2152794500000001</v>
      </c>
      <c r="AL22">
        <v>0</v>
      </c>
      <c r="AM22">
        <v>0</v>
      </c>
      <c r="AN22">
        <v>1.0676784999999998E-2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72.096648000000002</v>
      </c>
      <c r="BA22">
        <v>3.0229411558242028</v>
      </c>
      <c r="BB22">
        <f t="shared" si="0"/>
        <v>78.194513503689961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5.7989933700889524E-5</v>
      </c>
      <c r="L23">
        <v>0</v>
      </c>
      <c r="M23">
        <v>1.1739040099729898</v>
      </c>
      <c r="N23">
        <v>2.5346642272922941</v>
      </c>
      <c r="O23">
        <v>2.8097941114865508</v>
      </c>
      <c r="P23">
        <v>1.4958445828618551E-2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2.9992200000000004E-2</v>
      </c>
      <c r="AE23">
        <v>0.35923679999999997</v>
      </c>
      <c r="AF23">
        <v>0.18941669999999999</v>
      </c>
      <c r="AG23">
        <v>1.1420627399999996</v>
      </c>
      <c r="AH23">
        <v>0.49441742999999999</v>
      </c>
      <c r="AI23">
        <v>5.9937999999999984E-2</v>
      </c>
      <c r="AJ23">
        <v>0</v>
      </c>
      <c r="AK23">
        <v>1.2152794500000001</v>
      </c>
      <c r="AL23">
        <v>0</v>
      </c>
      <c r="AM23">
        <v>0</v>
      </c>
      <c r="AN23">
        <v>1.0676784999999998E-2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72.312986000000009</v>
      </c>
      <c r="BA23">
        <v>3.0659484815242259</v>
      </c>
      <c r="BB23">
        <f t="shared" si="0"/>
        <v>79.281436407989929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5.7989933700889524E-5</v>
      </c>
      <c r="L24">
        <v>0</v>
      </c>
      <c r="M24">
        <v>1.1739040099729898</v>
      </c>
      <c r="N24">
        <v>2.5346642272922941</v>
      </c>
      <c r="O24">
        <v>2.8097941114865508</v>
      </c>
      <c r="P24">
        <v>1.4958445828618551E-2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0.20694618000000004</v>
      </c>
      <c r="AE24">
        <v>0.71847359999999993</v>
      </c>
      <c r="AF24">
        <v>0.18941669999999999</v>
      </c>
      <c r="AG24">
        <v>1.1420627399999996</v>
      </c>
      <c r="AH24">
        <v>0.98883485999999976</v>
      </c>
      <c r="AI24">
        <v>0.17981399999999997</v>
      </c>
      <c r="AJ24">
        <v>0</v>
      </c>
      <c r="AK24">
        <v>1.2152794500000001</v>
      </c>
      <c r="AL24">
        <v>0</v>
      </c>
      <c r="AM24">
        <v>0</v>
      </c>
      <c r="AN24">
        <v>1.0676784999999998E-2</v>
      </c>
      <c r="AO24">
        <v>0</v>
      </c>
      <c r="AP24">
        <v>0</v>
      </c>
      <c r="AQ24">
        <v>0.49449399999999999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72.442186000000007</v>
      </c>
      <c r="BA24">
        <v>3.1323027077242331</v>
      </c>
      <c r="BB24">
        <f t="shared" si="0"/>
        <v>80.989260391789927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5.7989933700889524E-5</v>
      </c>
      <c r="L25">
        <v>0</v>
      </c>
      <c r="M25">
        <v>1.1739040099729898</v>
      </c>
      <c r="N25">
        <v>2.5346642272922941</v>
      </c>
      <c r="O25">
        <v>2.8097941114865508</v>
      </c>
      <c r="P25">
        <v>1.4958445828618551E-2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0.16787792000000001</v>
      </c>
      <c r="AD25">
        <v>0.20694618000000004</v>
      </c>
      <c r="AE25">
        <v>0.71847359999999993</v>
      </c>
      <c r="AF25">
        <v>0.18941669999999999</v>
      </c>
      <c r="AG25">
        <v>1.1420627399999996</v>
      </c>
      <c r="AH25">
        <v>1.48325229</v>
      </c>
      <c r="AI25">
        <v>0.38959699999999992</v>
      </c>
      <c r="AJ25">
        <v>0</v>
      </c>
      <c r="AK25">
        <v>1.2152794500000001</v>
      </c>
      <c r="AL25">
        <v>0</v>
      </c>
      <c r="AM25">
        <v>0</v>
      </c>
      <c r="AN25">
        <v>1.0676784999999998E-2</v>
      </c>
      <c r="AO25">
        <v>0</v>
      </c>
      <c r="AP25">
        <v>0</v>
      </c>
      <c r="AQ25">
        <v>0.98898799999999998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72.601386000000019</v>
      </c>
      <c r="BA25">
        <v>3.1882445198242411</v>
      </c>
      <c r="BB25">
        <f t="shared" si="0"/>
        <v>82.459090929689935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5.7989933700889524E-5</v>
      </c>
      <c r="L26">
        <v>0</v>
      </c>
      <c r="M26">
        <v>1.1739040099729898</v>
      </c>
      <c r="N26">
        <v>2.5346642272922941</v>
      </c>
      <c r="O26">
        <v>2.8097941114865508</v>
      </c>
      <c r="P26">
        <v>1.4958445828618551E-2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0.36250200000000005</v>
      </c>
      <c r="AC26">
        <v>0.22783432000000001</v>
      </c>
      <c r="AD26">
        <v>0.41389236000000007</v>
      </c>
      <c r="AE26">
        <v>0.96095843999999997</v>
      </c>
      <c r="AF26">
        <v>0.18941669999999999</v>
      </c>
      <c r="AG26">
        <v>1.1420627399999996</v>
      </c>
      <c r="AH26">
        <v>1.9776697199999997</v>
      </c>
      <c r="AI26">
        <v>0.38959699999999992</v>
      </c>
      <c r="AJ26">
        <v>0</v>
      </c>
      <c r="AK26">
        <v>1.2152794500000001</v>
      </c>
      <c r="AL26">
        <v>0</v>
      </c>
      <c r="AM26">
        <v>9.2888399999999996E-2</v>
      </c>
      <c r="AN26">
        <v>1.0676784999999998E-2</v>
      </c>
      <c r="AO26">
        <v>0</v>
      </c>
      <c r="AP26">
        <v>0</v>
      </c>
      <c r="AQ26">
        <v>0.98898799999999998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73.057786000000007</v>
      </c>
      <c r="BA26">
        <v>3.2580173968242079</v>
      </c>
      <c r="BB26">
        <f t="shared" si="0"/>
        <v>84.304913302689954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5.7989933700889524E-5</v>
      </c>
      <c r="L27">
        <v>0</v>
      </c>
      <c r="M27">
        <v>1.1739040099729898</v>
      </c>
      <c r="N27">
        <v>2.5346642272922941</v>
      </c>
      <c r="O27">
        <v>2.8097941114865508</v>
      </c>
      <c r="P27">
        <v>1.4958445828618551E-2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0.36250200000000005</v>
      </c>
      <c r="AC27">
        <v>0.45566863999999985</v>
      </c>
      <c r="AD27">
        <v>0.62083853999999994</v>
      </c>
      <c r="AE27">
        <v>1.1525513999999999</v>
      </c>
      <c r="AF27">
        <v>0.37883339999999999</v>
      </c>
      <c r="AG27">
        <v>1.1420627399999996</v>
      </c>
      <c r="AH27">
        <v>2.4720871500000001</v>
      </c>
      <c r="AI27">
        <v>0.38959699999999992</v>
      </c>
      <c r="AJ27">
        <v>0</v>
      </c>
      <c r="AK27">
        <v>1.2152794500000001</v>
      </c>
      <c r="AL27">
        <v>0</v>
      </c>
      <c r="AM27">
        <v>0.11146608</v>
      </c>
      <c r="AN27">
        <v>1.0676784999999998E-2</v>
      </c>
      <c r="AO27">
        <v>0</v>
      </c>
      <c r="AP27">
        <v>0</v>
      </c>
      <c r="AQ27">
        <v>1.483482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73.790226000000018</v>
      </c>
      <c r="BA27">
        <v>3.3536020477242232</v>
      </c>
      <c r="BB27">
        <f t="shared" si="0"/>
        <v>86.765047921789943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5.7989933700889524E-5</v>
      </c>
      <c r="L28">
        <v>0</v>
      </c>
      <c r="M28">
        <v>1.1739040099729898</v>
      </c>
      <c r="N28">
        <v>2.5346642272922941</v>
      </c>
      <c r="O28">
        <v>2.8097941114865508</v>
      </c>
      <c r="P28">
        <v>1.4958445828618551E-2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0.72870300000000021</v>
      </c>
      <c r="AC28">
        <v>0.68419247700000008</v>
      </c>
      <c r="AD28">
        <v>0.82778472000000014</v>
      </c>
      <c r="AE28">
        <v>1.1525513999999999</v>
      </c>
      <c r="AF28">
        <v>0.63138899999999998</v>
      </c>
      <c r="AG28">
        <v>1.1420627399999996</v>
      </c>
      <c r="AH28">
        <v>2.9665045800000001</v>
      </c>
      <c r="AI28">
        <v>0.38959699999999992</v>
      </c>
      <c r="AJ28">
        <v>0</v>
      </c>
      <c r="AK28">
        <v>1.2152794500000001</v>
      </c>
      <c r="AL28">
        <v>0</v>
      </c>
      <c r="AM28">
        <v>0.24150984</v>
      </c>
      <c r="AN28">
        <v>1.0676784999999998E-2</v>
      </c>
      <c r="AO28">
        <v>0</v>
      </c>
      <c r="AP28">
        <v>0</v>
      </c>
      <c r="AQ28">
        <v>1.977976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74.848706000000007</v>
      </c>
      <c r="BA28">
        <v>3.474466074024221</v>
      </c>
      <c r="BB28">
        <f t="shared" si="0"/>
        <v>89.87584570248994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5.7989933700889524E-5</v>
      </c>
      <c r="L29">
        <v>0</v>
      </c>
      <c r="M29">
        <v>1.1739040099729898</v>
      </c>
      <c r="N29">
        <v>2.5346642272922941</v>
      </c>
      <c r="O29">
        <v>2.8097941114865508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1.0963836000000002</v>
      </c>
      <c r="AC29">
        <v>0.68419247700000008</v>
      </c>
      <c r="AD29">
        <v>0.82778472000000014</v>
      </c>
      <c r="AE29">
        <v>1.1525513999999999</v>
      </c>
      <c r="AF29">
        <v>0.63138899999999998</v>
      </c>
      <c r="AG29">
        <v>1.1420627399999996</v>
      </c>
      <c r="AH29">
        <v>2.9665045800000001</v>
      </c>
      <c r="AI29">
        <v>0.38959699999999992</v>
      </c>
      <c r="AJ29">
        <v>0</v>
      </c>
      <c r="AK29">
        <v>1.2152794500000001</v>
      </c>
      <c r="AL29">
        <v>0</v>
      </c>
      <c r="AM29">
        <v>0.24150984</v>
      </c>
      <c r="AN29">
        <v>1.0676784999999998E-2</v>
      </c>
      <c r="AO29">
        <v>0</v>
      </c>
      <c r="AP29">
        <v>0</v>
      </c>
      <c r="AQ29">
        <v>1.977976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75.11590600000001</v>
      </c>
      <c r="BA29">
        <v>3.4980248631956163</v>
      </c>
      <c r="BB29">
        <f t="shared" si="0"/>
        <v>90.472209067489928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5.7989933700889524E-5</v>
      </c>
      <c r="L30">
        <v>0</v>
      </c>
      <c r="M30">
        <v>1.1739040099729898</v>
      </c>
      <c r="N30">
        <v>2.5346642272922941</v>
      </c>
      <c r="O30">
        <v>2.8097941114865508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1.0963836000000002</v>
      </c>
      <c r="AC30">
        <v>0.68419247700000008</v>
      </c>
      <c r="AD30">
        <v>0.82778472000000014</v>
      </c>
      <c r="AE30">
        <v>1.1525513999999999</v>
      </c>
      <c r="AF30">
        <v>0.63138899999999998</v>
      </c>
      <c r="AG30">
        <v>1.1420627399999996</v>
      </c>
      <c r="AH30">
        <v>2.9665045800000001</v>
      </c>
      <c r="AI30">
        <v>0.38959699999999992</v>
      </c>
      <c r="AJ30">
        <v>0</v>
      </c>
      <c r="AK30">
        <v>1.2152794500000001</v>
      </c>
      <c r="AL30">
        <v>0</v>
      </c>
      <c r="AM30">
        <v>0.24150984</v>
      </c>
      <c r="AN30">
        <v>1.0676784999999998E-2</v>
      </c>
      <c r="AO30">
        <v>0</v>
      </c>
      <c r="AP30">
        <v>0</v>
      </c>
      <c r="AQ30">
        <v>1.977976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75.085906000000008</v>
      </c>
      <c r="BA30">
        <v>3.4980248631956163</v>
      </c>
      <c r="BB30">
        <f t="shared" si="0"/>
        <v>90.442209067489927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1.1739040099729898</v>
      </c>
      <c r="N31">
        <v>2.5346642272922941</v>
      </c>
      <c r="O31">
        <v>2.8097941114865508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1.0963836000000002</v>
      </c>
      <c r="AC31">
        <v>0.68419247700000008</v>
      </c>
      <c r="AD31">
        <v>0.82778472000000014</v>
      </c>
      <c r="AE31">
        <v>1.1525513999999999</v>
      </c>
      <c r="AF31">
        <v>0.63138899999999998</v>
      </c>
      <c r="AG31">
        <v>1.1420627399999996</v>
      </c>
      <c r="AH31">
        <v>2.9665045800000001</v>
      </c>
      <c r="AI31">
        <v>8.9906999999999987E-2</v>
      </c>
      <c r="AJ31">
        <v>0</v>
      </c>
      <c r="AK31">
        <v>1.2152794500000001</v>
      </c>
      <c r="AL31">
        <v>0</v>
      </c>
      <c r="AM31">
        <v>0.24150984</v>
      </c>
      <c r="AN31">
        <v>1.0676784999999998E-2</v>
      </c>
      <c r="AO31">
        <v>0</v>
      </c>
      <c r="AP31">
        <v>0</v>
      </c>
      <c r="AQ31">
        <v>1.977976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75.035906000000011</v>
      </c>
      <c r="BA31">
        <v>3.4868142883721331</v>
      </c>
      <c r="BB31">
        <f t="shared" si="0"/>
        <v>90.103671652379717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1.1739040099729898</v>
      </c>
      <c r="N32">
        <v>2.5346642272922941</v>
      </c>
      <c r="O32">
        <v>2.8097941114865508</v>
      </c>
      <c r="P32">
        <v>0</v>
      </c>
      <c r="Q32">
        <v>0</v>
      </c>
      <c r="R32">
        <v>0</v>
      </c>
      <c r="S32">
        <v>6.1011842721610436E-3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1.0963836000000002</v>
      </c>
      <c r="AC32">
        <v>0.68419247700000008</v>
      </c>
      <c r="AD32">
        <v>0.82778472000000014</v>
      </c>
      <c r="AE32">
        <v>1.1525513999999999</v>
      </c>
      <c r="AF32">
        <v>0.37883339999999999</v>
      </c>
      <c r="AG32">
        <v>1.1420627399999996</v>
      </c>
      <c r="AH32">
        <v>2.9665045800000001</v>
      </c>
      <c r="AI32">
        <v>7.4922499999999989E-2</v>
      </c>
      <c r="AJ32">
        <v>0</v>
      </c>
      <c r="AK32">
        <v>1.2152794500000001</v>
      </c>
      <c r="AL32">
        <v>0</v>
      </c>
      <c r="AM32">
        <v>0.122612688</v>
      </c>
      <c r="AN32">
        <v>1.0676784999999998E-2</v>
      </c>
      <c r="AO32">
        <v>0</v>
      </c>
      <c r="AP32">
        <v>0</v>
      </c>
      <c r="AQ32">
        <v>1.977976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74.413826000000014</v>
      </c>
      <c r="BA32">
        <v>3.4482016954442916</v>
      </c>
      <c r="BB32">
        <f t="shared" si="0"/>
        <v>89.139868177579714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1.1739040099729898</v>
      </c>
      <c r="N33">
        <v>2.5346642272922941</v>
      </c>
      <c r="O33">
        <v>2.8097941114865508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1.0963836000000002</v>
      </c>
      <c r="AC33">
        <v>0.68419247700000008</v>
      </c>
      <c r="AD33">
        <v>0.82778472000000014</v>
      </c>
      <c r="AE33">
        <v>1.1525513999999999</v>
      </c>
      <c r="AF33">
        <v>0.13680094999999998</v>
      </c>
      <c r="AG33">
        <v>1.1420627399999996</v>
      </c>
      <c r="AH33">
        <v>2.9665045800000001</v>
      </c>
      <c r="AI33">
        <v>0</v>
      </c>
      <c r="AJ33">
        <v>0</v>
      </c>
      <c r="AK33">
        <v>1.2152794500000001</v>
      </c>
      <c r="AL33">
        <v>0</v>
      </c>
      <c r="AM33">
        <v>0</v>
      </c>
      <c r="AN33">
        <v>1.0676784999999998E-2</v>
      </c>
      <c r="AO33">
        <v>0</v>
      </c>
      <c r="AP33">
        <v>0</v>
      </c>
      <c r="AQ33">
        <v>1.977976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73.810586000000001</v>
      </c>
      <c r="BA33">
        <v>3.4089727043721068</v>
      </c>
      <c r="BB33">
        <f t="shared" si="0"/>
        <v>88.130188346379725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5.7989933700889524E-5</v>
      </c>
      <c r="L34">
        <v>0</v>
      </c>
      <c r="M34">
        <v>1.1739040099729898</v>
      </c>
      <c r="N34">
        <v>2.5346642272922941</v>
      </c>
      <c r="O34">
        <v>2.8097941114865508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1.0963836000000002</v>
      </c>
      <c r="AC34">
        <v>0.45566863999999985</v>
      </c>
      <c r="AD34">
        <v>0.62083853999999994</v>
      </c>
      <c r="AE34">
        <v>1.1525513999999999</v>
      </c>
      <c r="AF34">
        <v>0.13680094999999998</v>
      </c>
      <c r="AG34">
        <v>1.1420627399999996</v>
      </c>
      <c r="AH34">
        <v>2.4720871500000001</v>
      </c>
      <c r="AI34">
        <v>0</v>
      </c>
      <c r="AJ34">
        <v>0</v>
      </c>
      <c r="AK34">
        <v>1.2152794500000001</v>
      </c>
      <c r="AL34">
        <v>0</v>
      </c>
      <c r="AM34">
        <v>0</v>
      </c>
      <c r="AN34">
        <v>1.0676784999999998E-2</v>
      </c>
      <c r="AO34">
        <v>0</v>
      </c>
      <c r="AP34">
        <v>0</v>
      </c>
      <c r="AQ34">
        <v>1.483482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73.40418600000001</v>
      </c>
      <c r="BA34">
        <v>3.3405040075956078</v>
      </c>
      <c r="BB34">
        <f t="shared" si="0"/>
        <v>86.367933586089933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1.1739040099729898</v>
      </c>
      <c r="N35">
        <v>2.5346642272922941</v>
      </c>
      <c r="O35">
        <v>2.8097941114865508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0.72870300000000021</v>
      </c>
      <c r="AC35">
        <v>0.22783432000000001</v>
      </c>
      <c r="AD35">
        <v>0.62083853999999994</v>
      </c>
      <c r="AE35">
        <v>0.71847359999999993</v>
      </c>
      <c r="AF35">
        <v>0.13680094999999998</v>
      </c>
      <c r="AG35">
        <v>1.1420627399999996</v>
      </c>
      <c r="AH35">
        <v>1.48325229</v>
      </c>
      <c r="AI35">
        <v>0</v>
      </c>
      <c r="AJ35">
        <v>0</v>
      </c>
      <c r="AK35">
        <v>1.2152794500000001</v>
      </c>
      <c r="AL35">
        <v>0</v>
      </c>
      <c r="AM35">
        <v>0</v>
      </c>
      <c r="AN35">
        <v>1.0676784999999998E-2</v>
      </c>
      <c r="AO35">
        <v>0</v>
      </c>
      <c r="AP35">
        <v>0</v>
      </c>
      <c r="AQ35">
        <v>0.98097999999999996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73.072386000000009</v>
      </c>
      <c r="BA35">
        <v>3.234931086972118</v>
      </c>
      <c r="BB35">
        <f t="shared" si="0"/>
        <v>83.620718936779724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1.1739040099729898</v>
      </c>
      <c r="N36">
        <v>2.5346642272922941</v>
      </c>
      <c r="O36">
        <v>2.8097941114865508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0.72870300000000021</v>
      </c>
      <c r="AC36">
        <v>0.22783432000000001</v>
      </c>
      <c r="AD36">
        <v>0.41389236000000007</v>
      </c>
      <c r="AE36">
        <v>0.35923679999999997</v>
      </c>
      <c r="AF36">
        <v>0.13680094999999998</v>
      </c>
      <c r="AG36">
        <v>1.1420627399999996</v>
      </c>
      <c r="AH36">
        <v>0.88074360000000007</v>
      </c>
      <c r="AI36">
        <v>0</v>
      </c>
      <c r="AJ36">
        <v>0</v>
      </c>
      <c r="AK36">
        <v>1.2152794500000001</v>
      </c>
      <c r="AL36">
        <v>0</v>
      </c>
      <c r="AM36">
        <v>0</v>
      </c>
      <c r="AN36">
        <v>1.0676784999999998E-2</v>
      </c>
      <c r="AO36">
        <v>0</v>
      </c>
      <c r="AP36">
        <v>0</v>
      </c>
      <c r="AQ36">
        <v>0.48048000000000007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72.710886000000002</v>
      </c>
      <c r="BA36">
        <v>3.1578612974721088</v>
      </c>
      <c r="BB36">
        <f t="shared" si="0"/>
        <v>81.667097056279729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5.7989933700889524E-5</v>
      </c>
      <c r="L37">
        <v>0</v>
      </c>
      <c r="M37">
        <v>1.1739040099729898</v>
      </c>
      <c r="N37">
        <v>2.5346642272922941</v>
      </c>
      <c r="O37">
        <v>2.8097941114865508</v>
      </c>
      <c r="P37">
        <v>0</v>
      </c>
      <c r="Q37">
        <v>0</v>
      </c>
      <c r="R37">
        <v>0.35337747568317346</v>
      </c>
      <c r="S37">
        <v>7.8856600971789065E-4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0.72870300000000021</v>
      </c>
      <c r="AC37">
        <v>0.20984739999999999</v>
      </c>
      <c r="AD37">
        <v>0.20694618000000004</v>
      </c>
      <c r="AE37">
        <v>0</v>
      </c>
      <c r="AF37">
        <v>0.13680094999999998</v>
      </c>
      <c r="AG37">
        <v>1.1420627399999996</v>
      </c>
      <c r="AH37">
        <v>0.40033799999999997</v>
      </c>
      <c r="AI37">
        <v>0</v>
      </c>
      <c r="AJ37">
        <v>0</v>
      </c>
      <c r="AK37">
        <v>1.2152794500000001</v>
      </c>
      <c r="AL37">
        <v>0</v>
      </c>
      <c r="AM37">
        <v>0</v>
      </c>
      <c r="AN37">
        <v>1.0676784999999998E-2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72.532286000000013</v>
      </c>
      <c r="BA37">
        <v>3.1066452135715026</v>
      </c>
      <c r="BB37">
        <f t="shared" si="0"/>
        <v>80.34888167180695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5.7989933700889524E-5</v>
      </c>
      <c r="L38">
        <v>0</v>
      </c>
      <c r="M38">
        <v>1.1739040099729898</v>
      </c>
      <c r="N38">
        <v>2.5346642272922941</v>
      </c>
      <c r="O38">
        <v>2.8097941114865508</v>
      </c>
      <c r="P38">
        <v>0</v>
      </c>
      <c r="Q38">
        <v>0</v>
      </c>
      <c r="R38">
        <v>0</v>
      </c>
      <c r="S38">
        <v>7.8856600971789065E-4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0.72870300000000021</v>
      </c>
      <c r="AC38">
        <v>0</v>
      </c>
      <c r="AD38">
        <v>2.9992200000000004E-2</v>
      </c>
      <c r="AE38">
        <v>0</v>
      </c>
      <c r="AF38">
        <v>0.13680094999999998</v>
      </c>
      <c r="AG38">
        <v>1.1420627399999996</v>
      </c>
      <c r="AH38">
        <v>0</v>
      </c>
      <c r="AI38">
        <v>0</v>
      </c>
      <c r="AJ38">
        <v>0</v>
      </c>
      <c r="AK38">
        <v>1.2152794500000001</v>
      </c>
      <c r="AL38">
        <v>0</v>
      </c>
      <c r="AM38">
        <v>0</v>
      </c>
      <c r="AN38">
        <v>1.0676784999999998E-2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72.173786000000007</v>
      </c>
      <c r="BA38">
        <v>3.0517038867575161</v>
      </c>
      <c r="BB38">
        <f t="shared" si="0"/>
        <v>78.904806142937744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5.7989933700889524E-5</v>
      </c>
      <c r="L39">
        <v>0</v>
      </c>
      <c r="M39">
        <v>1.1739040099729898</v>
      </c>
      <c r="N39">
        <v>2.5346642272922941</v>
      </c>
      <c r="O39">
        <v>2.8097941114865508</v>
      </c>
      <c r="P39">
        <v>0</v>
      </c>
      <c r="Q39">
        <v>0</v>
      </c>
      <c r="R39">
        <v>0</v>
      </c>
      <c r="S39">
        <v>7.8856600971789065E-4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0.72870300000000021</v>
      </c>
      <c r="AC39">
        <v>0</v>
      </c>
      <c r="AD39">
        <v>2.9992200000000004E-2</v>
      </c>
      <c r="AE39">
        <v>0</v>
      </c>
      <c r="AF39">
        <v>0</v>
      </c>
      <c r="AG39">
        <v>1.1420627399999996</v>
      </c>
      <c r="AH39">
        <v>0</v>
      </c>
      <c r="AI39">
        <v>0</v>
      </c>
      <c r="AJ39">
        <v>0</v>
      </c>
      <c r="AK39">
        <v>1.2152794500000001</v>
      </c>
      <c r="AL39">
        <v>0</v>
      </c>
      <c r="AM39">
        <v>0</v>
      </c>
      <c r="AN39">
        <v>1.0676784999999998E-2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72.273786000000015</v>
      </c>
      <c r="BA39">
        <v>3.0465875249575305</v>
      </c>
      <c r="BB39">
        <f t="shared" si="0"/>
        <v>78.873121554737736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7.9401577051737876E-4</v>
      </c>
      <c r="L40">
        <v>0</v>
      </c>
      <c r="M40">
        <v>1.1739040099729898</v>
      </c>
      <c r="N40">
        <v>2.5346642272922941</v>
      </c>
      <c r="O40">
        <v>2.8097941114865508</v>
      </c>
      <c r="P40">
        <v>0</v>
      </c>
      <c r="Q40">
        <v>0</v>
      </c>
      <c r="R40">
        <v>0</v>
      </c>
      <c r="S40">
        <v>7.8856600971789065E-4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0.36250200000000005</v>
      </c>
      <c r="AC40">
        <v>0</v>
      </c>
      <c r="AD40">
        <v>2.9992200000000004E-2</v>
      </c>
      <c r="AE40">
        <v>0</v>
      </c>
      <c r="AF40">
        <v>0</v>
      </c>
      <c r="AG40">
        <v>1.1420627399999996</v>
      </c>
      <c r="AH40">
        <v>0</v>
      </c>
      <c r="AI40">
        <v>0</v>
      </c>
      <c r="AJ40">
        <v>0</v>
      </c>
      <c r="AK40">
        <v>1.2152794500000001</v>
      </c>
      <c r="AL40">
        <v>0</v>
      </c>
      <c r="AM40">
        <v>0</v>
      </c>
      <c r="AN40">
        <v>1.0676784999999998E-2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72.273786000000015</v>
      </c>
      <c r="BA40">
        <v>3.0329191133235724</v>
      </c>
      <c r="BB40">
        <f t="shared" si="0"/>
        <v>78.52132499220852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5.7989933700889524E-5</v>
      </c>
      <c r="L41">
        <v>0</v>
      </c>
      <c r="M41">
        <v>1.1739040099729898</v>
      </c>
      <c r="N41">
        <v>2.5346642272922941</v>
      </c>
      <c r="O41">
        <v>2.8097941114865508</v>
      </c>
      <c r="P41">
        <v>2.5181799255431848E-3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0.36250200000000005</v>
      </c>
      <c r="AC41">
        <v>0</v>
      </c>
      <c r="AD41">
        <v>2.9992200000000004E-2</v>
      </c>
      <c r="AE41">
        <v>0</v>
      </c>
      <c r="AF41">
        <v>0</v>
      </c>
      <c r="AG41">
        <v>1.1420627399999996</v>
      </c>
      <c r="AH41">
        <v>0</v>
      </c>
      <c r="AI41">
        <v>0</v>
      </c>
      <c r="AJ41">
        <v>0</v>
      </c>
      <c r="AK41">
        <v>1.2152794500000001</v>
      </c>
      <c r="AL41">
        <v>0</v>
      </c>
      <c r="AM41">
        <v>0</v>
      </c>
      <c r="AN41">
        <v>1.0676784999999998E-2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72.243786000000014</v>
      </c>
      <c r="BA41">
        <v>3.0329562735211781</v>
      </c>
      <c r="BB41">
        <f t="shared" si="0"/>
        <v>78.49228142008991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5.7989933700889524E-5</v>
      </c>
      <c r="L42">
        <v>0</v>
      </c>
      <c r="M42">
        <v>1.1739040099729898</v>
      </c>
      <c r="N42">
        <v>2.5346642272922941</v>
      </c>
      <c r="O42">
        <v>2.8097941114865508</v>
      </c>
      <c r="P42">
        <v>2.5181799255431848E-3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0.36250200000000005</v>
      </c>
      <c r="AC42">
        <v>0</v>
      </c>
      <c r="AD42">
        <v>2.9992200000000004E-2</v>
      </c>
      <c r="AE42">
        <v>0</v>
      </c>
      <c r="AF42">
        <v>0</v>
      </c>
      <c r="AG42">
        <v>1.1420627399999996</v>
      </c>
      <c r="AH42">
        <v>0</v>
      </c>
      <c r="AI42">
        <v>0</v>
      </c>
      <c r="AJ42">
        <v>0</v>
      </c>
      <c r="AK42">
        <v>1.2152794500000001</v>
      </c>
      <c r="AL42">
        <v>0</v>
      </c>
      <c r="AM42">
        <v>0</v>
      </c>
      <c r="AN42">
        <v>1.0676784999999998E-2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72.303786000000017</v>
      </c>
      <c r="BA42">
        <v>3.0329562735211781</v>
      </c>
      <c r="BB42">
        <f t="shared" si="0"/>
        <v>78.552281420089912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5.7989933700889524E-5</v>
      </c>
      <c r="L43">
        <v>0</v>
      </c>
      <c r="M43">
        <v>1.1739040099729898</v>
      </c>
      <c r="N43">
        <v>2.5346642272922941</v>
      </c>
      <c r="O43">
        <v>2.8097941114865508</v>
      </c>
      <c r="P43">
        <v>2.5181799255431848E-3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2.9992200000000004E-2</v>
      </c>
      <c r="AE43">
        <v>0</v>
      </c>
      <c r="AF43">
        <v>0</v>
      </c>
      <c r="AG43">
        <v>1.1420627399999996</v>
      </c>
      <c r="AH43">
        <v>0</v>
      </c>
      <c r="AI43">
        <v>0</v>
      </c>
      <c r="AJ43">
        <v>0</v>
      </c>
      <c r="AK43">
        <v>1.2152794500000001</v>
      </c>
      <c r="AL43">
        <v>0</v>
      </c>
      <c r="AM43">
        <v>0</v>
      </c>
      <c r="AN43">
        <v>1.0676784999999998E-2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72.313786000000007</v>
      </c>
      <c r="BA43">
        <v>3.0193987095211496</v>
      </c>
      <c r="BB43">
        <f t="shared" si="0"/>
        <v>78.213336984089935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5.7989933700889524E-5</v>
      </c>
      <c r="L44">
        <v>0</v>
      </c>
      <c r="M44">
        <v>1.1739040099729898</v>
      </c>
      <c r="N44">
        <v>2.5346642272922941</v>
      </c>
      <c r="O44">
        <v>2.8097941114865508</v>
      </c>
      <c r="P44">
        <v>2.5181799255431848E-3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2.9992200000000004E-2</v>
      </c>
      <c r="AE44">
        <v>0</v>
      </c>
      <c r="AF44">
        <v>0</v>
      </c>
      <c r="AG44">
        <v>1.1420627399999996</v>
      </c>
      <c r="AH44">
        <v>0</v>
      </c>
      <c r="AI44">
        <v>0</v>
      </c>
      <c r="AJ44">
        <v>0</v>
      </c>
      <c r="AK44">
        <v>1.2152794500000001</v>
      </c>
      <c r="AL44">
        <v>0</v>
      </c>
      <c r="AM44">
        <v>0</v>
      </c>
      <c r="AN44">
        <v>1.0676784999999998E-2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72.37378600000001</v>
      </c>
      <c r="BA44">
        <v>3.029398709521169</v>
      </c>
      <c r="BB44">
        <f t="shared" si="0"/>
        <v>78.263336984089918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1.1739040099729898</v>
      </c>
      <c r="N45">
        <v>2.5346642272922941</v>
      </c>
      <c r="O45">
        <v>2.8097941114865508</v>
      </c>
      <c r="P45">
        <v>2.5181799255431848E-3</v>
      </c>
      <c r="Q45">
        <v>0</v>
      </c>
      <c r="R45">
        <v>9.8045063600902746E-4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2.9992200000000004E-2</v>
      </c>
      <c r="AE45">
        <v>0</v>
      </c>
      <c r="AF45">
        <v>0</v>
      </c>
      <c r="AG45">
        <v>1.1420627399999996</v>
      </c>
      <c r="AH45">
        <v>0</v>
      </c>
      <c r="AI45">
        <v>0</v>
      </c>
      <c r="AJ45">
        <v>0</v>
      </c>
      <c r="AK45">
        <v>1.2152794500000001</v>
      </c>
      <c r="AL45">
        <v>0</v>
      </c>
      <c r="AM45">
        <v>0</v>
      </c>
      <c r="AN45">
        <v>1.0676784999999998E-2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71.448942000000002</v>
      </c>
      <c r="BA45">
        <v>2.9948442095316494</v>
      </c>
      <c r="BB45">
        <f t="shared" si="0"/>
        <v>77.373969944781734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1.1739040099729898</v>
      </c>
      <c r="N46">
        <v>2.5346642272922941</v>
      </c>
      <c r="O46">
        <v>2.8097941114865508</v>
      </c>
      <c r="P46">
        <v>2.5181799255431848E-3</v>
      </c>
      <c r="Q46">
        <v>0</v>
      </c>
      <c r="R46">
        <v>2.3156937050311951E-3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2.9992200000000004E-2</v>
      </c>
      <c r="AE46">
        <v>0</v>
      </c>
      <c r="AF46">
        <v>0</v>
      </c>
      <c r="AG46">
        <v>1.1420627399999996</v>
      </c>
      <c r="AH46">
        <v>0</v>
      </c>
      <c r="AI46">
        <v>0</v>
      </c>
      <c r="AJ46">
        <v>0</v>
      </c>
      <c r="AK46">
        <v>1.2152794500000001</v>
      </c>
      <c r="AL46">
        <v>0</v>
      </c>
      <c r="AM46">
        <v>0</v>
      </c>
      <c r="AN46">
        <v>1.0676784999999998E-2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71.448942000000002</v>
      </c>
      <c r="BA46">
        <v>2.994894147600343</v>
      </c>
      <c r="BB46">
        <f t="shared" si="0"/>
        <v>77.375255249782057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1.1739040099729898</v>
      </c>
      <c r="N47">
        <v>2.5346642272922941</v>
      </c>
      <c r="O47">
        <v>2.8097941114865508</v>
      </c>
      <c r="P47">
        <v>2.5181799255431848E-3</v>
      </c>
      <c r="Q47">
        <v>0</v>
      </c>
      <c r="R47">
        <v>2.3156937050311951E-3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2.9992200000000004E-2</v>
      </c>
      <c r="AE47">
        <v>0</v>
      </c>
      <c r="AF47">
        <v>0</v>
      </c>
      <c r="AG47">
        <v>1.1420627399999996</v>
      </c>
      <c r="AH47">
        <v>0</v>
      </c>
      <c r="AI47">
        <v>0</v>
      </c>
      <c r="AJ47">
        <v>0</v>
      </c>
      <c r="AK47">
        <v>1.2152794500000001</v>
      </c>
      <c r="AL47">
        <v>0</v>
      </c>
      <c r="AM47">
        <v>0</v>
      </c>
      <c r="AN47">
        <v>1.0676784999999998E-2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71.418942000000001</v>
      </c>
      <c r="BA47">
        <v>2.994894147600343</v>
      </c>
      <c r="BB47">
        <f t="shared" si="0"/>
        <v>77.345255249782056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1.1739040099729898</v>
      </c>
      <c r="N48">
        <v>2.5346642272922941</v>
      </c>
      <c r="O48">
        <v>2.8097941114865508</v>
      </c>
      <c r="P48">
        <v>2.5181799255431848E-3</v>
      </c>
      <c r="Q48">
        <v>0</v>
      </c>
      <c r="R48">
        <v>2.3156937050311951E-3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2.9992200000000004E-2</v>
      </c>
      <c r="AE48">
        <v>0</v>
      </c>
      <c r="AF48">
        <v>0</v>
      </c>
      <c r="AG48">
        <v>1.1420627399999996</v>
      </c>
      <c r="AH48">
        <v>0</v>
      </c>
      <c r="AI48">
        <v>0</v>
      </c>
      <c r="AJ48">
        <v>0</v>
      </c>
      <c r="AK48">
        <v>1.2152794500000001</v>
      </c>
      <c r="AL48">
        <v>0</v>
      </c>
      <c r="AM48">
        <v>0</v>
      </c>
      <c r="AN48">
        <v>1.0676784999999998E-2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71.448942000000002</v>
      </c>
      <c r="BA48">
        <v>2.994894147600343</v>
      </c>
      <c r="BB48">
        <f t="shared" si="0"/>
        <v>77.375255249782057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1.1739040099729898</v>
      </c>
      <c r="N49">
        <v>2.5346642272922941</v>
      </c>
      <c r="O49">
        <v>2.8097941114865508</v>
      </c>
      <c r="P49">
        <v>2.5181799255431848E-3</v>
      </c>
      <c r="Q49">
        <v>0</v>
      </c>
      <c r="R49">
        <v>2.3156937050311951E-3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0.20694618000000004</v>
      </c>
      <c r="AE49">
        <v>0</v>
      </c>
      <c r="AF49">
        <v>0</v>
      </c>
      <c r="AG49">
        <v>1.1420627399999996</v>
      </c>
      <c r="AH49">
        <v>0</v>
      </c>
      <c r="AI49">
        <v>0</v>
      </c>
      <c r="AJ49">
        <v>0</v>
      </c>
      <c r="AK49">
        <v>1.2152794500000001</v>
      </c>
      <c r="AL49">
        <v>0</v>
      </c>
      <c r="AM49">
        <v>0</v>
      </c>
      <c r="AN49">
        <v>1.0676784999999998E-2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71.448942000000002</v>
      </c>
      <c r="BA49">
        <v>3.0015122340003431</v>
      </c>
      <c r="BB49">
        <f t="shared" si="0"/>
        <v>77.545591143382069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1.1739040099729898</v>
      </c>
      <c r="N50">
        <v>2.5346642272922941</v>
      </c>
      <c r="O50">
        <v>2.8097941114865508</v>
      </c>
      <c r="P50">
        <v>2.5181799255431848E-3</v>
      </c>
      <c r="Q50">
        <v>0</v>
      </c>
      <c r="R50">
        <v>2.3156937050311951E-3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0.20694618000000004</v>
      </c>
      <c r="AE50">
        <v>0</v>
      </c>
      <c r="AF50">
        <v>0</v>
      </c>
      <c r="AG50">
        <v>1.1420627399999996</v>
      </c>
      <c r="AH50">
        <v>0</v>
      </c>
      <c r="AI50">
        <v>0</v>
      </c>
      <c r="AJ50">
        <v>0</v>
      </c>
      <c r="AK50">
        <v>1.2152794500000001</v>
      </c>
      <c r="AL50">
        <v>0</v>
      </c>
      <c r="AM50">
        <v>0</v>
      </c>
      <c r="AN50">
        <v>1.0676784999999998E-2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71.448942000000002</v>
      </c>
      <c r="BA50">
        <v>3.0015122340003431</v>
      </c>
      <c r="BB50">
        <f t="shared" si="0"/>
        <v>77.545591143382069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1.1559275362461061E-5</v>
      </c>
      <c r="L51">
        <v>0</v>
      </c>
      <c r="M51">
        <v>1.1739040099729898</v>
      </c>
      <c r="N51">
        <v>2.5346642272922941</v>
      </c>
      <c r="O51">
        <v>2.8097941114865508</v>
      </c>
      <c r="P51">
        <v>2.5181799255431848E-3</v>
      </c>
      <c r="Q51">
        <v>0</v>
      </c>
      <c r="R51">
        <v>9.8045063600902746E-4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0.20694618000000004</v>
      </c>
      <c r="AE51">
        <v>0</v>
      </c>
      <c r="AF51">
        <v>0</v>
      </c>
      <c r="AG51">
        <v>1.1420627399999996</v>
      </c>
      <c r="AH51">
        <v>0</v>
      </c>
      <c r="AI51">
        <v>0</v>
      </c>
      <c r="AJ51">
        <v>0</v>
      </c>
      <c r="AK51">
        <v>1.2152794500000001</v>
      </c>
      <c r="AL51">
        <v>0</v>
      </c>
      <c r="AM51">
        <v>0</v>
      </c>
      <c r="AN51">
        <v>1.0676784999999998E-2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71.448942000000002</v>
      </c>
      <c r="BA51">
        <v>3.0014627282485433</v>
      </c>
      <c r="BB51">
        <f t="shared" si="0"/>
        <v>77.544316965340215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1.1559275362461061E-5</v>
      </c>
      <c r="L52">
        <v>0</v>
      </c>
      <c r="M52">
        <v>1.1739040099729898</v>
      </c>
      <c r="N52">
        <v>2.5346642272922941</v>
      </c>
      <c r="O52">
        <v>2.8097941114865508</v>
      </c>
      <c r="P52">
        <v>2.5181799255431848E-3</v>
      </c>
      <c r="Q52">
        <v>0</v>
      </c>
      <c r="R52">
        <v>9.8045063600902746E-4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0.20694618000000004</v>
      </c>
      <c r="AE52">
        <v>0</v>
      </c>
      <c r="AF52">
        <v>0</v>
      </c>
      <c r="AG52">
        <v>1.1420627399999996</v>
      </c>
      <c r="AH52">
        <v>0</v>
      </c>
      <c r="AI52">
        <v>0</v>
      </c>
      <c r="AJ52">
        <v>0</v>
      </c>
      <c r="AK52">
        <v>1.2152794500000001</v>
      </c>
      <c r="AL52">
        <v>0</v>
      </c>
      <c r="AM52">
        <v>0</v>
      </c>
      <c r="AN52">
        <v>1.0676784999999998E-2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71.448942000000002</v>
      </c>
      <c r="BA52">
        <v>3.0014627282485433</v>
      </c>
      <c r="BB52">
        <f t="shared" si="0"/>
        <v>77.544316965340215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1.1559275362461061E-5</v>
      </c>
      <c r="L53">
        <v>0</v>
      </c>
      <c r="M53">
        <v>1.1669631124460296</v>
      </c>
      <c r="N53">
        <v>2.5346642272922941</v>
      </c>
      <c r="O53">
        <v>2.8097941114865508</v>
      </c>
      <c r="P53">
        <v>2.5181799255431848E-3</v>
      </c>
      <c r="Q53">
        <v>0</v>
      </c>
      <c r="R53">
        <v>9.8045063600902746E-4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0.20694618000000004</v>
      </c>
      <c r="AE53">
        <v>0</v>
      </c>
      <c r="AF53">
        <v>0</v>
      </c>
      <c r="AG53">
        <v>1.1420627399999996</v>
      </c>
      <c r="AH53">
        <v>0</v>
      </c>
      <c r="AI53">
        <v>0</v>
      </c>
      <c r="AJ53">
        <v>0</v>
      </c>
      <c r="AK53">
        <v>1.2152794500000001</v>
      </c>
      <c r="AL53">
        <v>0</v>
      </c>
      <c r="AM53">
        <v>0</v>
      </c>
      <c r="AN53">
        <v>1.0676784999999998E-2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71.438942000000011</v>
      </c>
      <c r="BA53">
        <v>3.0012031492873801</v>
      </c>
      <c r="BB53">
        <f t="shared" si="0"/>
        <v>77.527635646774428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1.1559275362461061E-5</v>
      </c>
      <c r="L54">
        <v>0</v>
      </c>
      <c r="M54">
        <v>1.1669631124460296</v>
      </c>
      <c r="N54">
        <v>2.5346642272922941</v>
      </c>
      <c r="O54">
        <v>2.8097941114865508</v>
      </c>
      <c r="P54">
        <v>2.5181799255431848E-3</v>
      </c>
      <c r="Q54">
        <v>0</v>
      </c>
      <c r="R54">
        <v>9.8045063600902746E-4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0.20694618000000004</v>
      </c>
      <c r="AE54">
        <v>0</v>
      </c>
      <c r="AF54">
        <v>0</v>
      </c>
      <c r="AG54">
        <v>1.1420627399999996</v>
      </c>
      <c r="AH54">
        <v>0</v>
      </c>
      <c r="AI54">
        <v>0</v>
      </c>
      <c r="AJ54">
        <v>0</v>
      </c>
      <c r="AK54">
        <v>1.2152794500000001</v>
      </c>
      <c r="AL54">
        <v>0</v>
      </c>
      <c r="AM54">
        <v>0</v>
      </c>
      <c r="AN54">
        <v>1.0676784999999998E-2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71.378942000000009</v>
      </c>
      <c r="BA54">
        <v>2.9912031492873892</v>
      </c>
      <c r="BB54">
        <f t="shared" si="0"/>
        <v>77.477635646774417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1.1559275362461061E-5</v>
      </c>
      <c r="L55">
        <v>0</v>
      </c>
      <c r="M55">
        <v>1.1669631124460296</v>
      </c>
      <c r="N55">
        <v>2.5346642272922941</v>
      </c>
      <c r="O55">
        <v>2.8097941114865508</v>
      </c>
      <c r="P55">
        <v>2.5181799255431848E-3</v>
      </c>
      <c r="Q55">
        <v>0</v>
      </c>
      <c r="R55">
        <v>9.8045063600902746E-4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0.20694618000000004</v>
      </c>
      <c r="AE55">
        <v>0</v>
      </c>
      <c r="AF55">
        <v>0</v>
      </c>
      <c r="AG55">
        <v>1.1420627399999996</v>
      </c>
      <c r="AH55">
        <v>0</v>
      </c>
      <c r="AI55">
        <v>0</v>
      </c>
      <c r="AJ55">
        <v>0</v>
      </c>
      <c r="AK55">
        <v>1.2152794500000001</v>
      </c>
      <c r="AL55">
        <v>0</v>
      </c>
      <c r="AM55">
        <v>0</v>
      </c>
      <c r="AN55">
        <v>1.0676784999999998E-2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71.538942000000006</v>
      </c>
      <c r="BA55">
        <v>3.011203149287371</v>
      </c>
      <c r="BB55">
        <f t="shared" si="0"/>
        <v>77.617635646774431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1.1559275362461061E-5</v>
      </c>
      <c r="L56">
        <v>0</v>
      </c>
      <c r="M56">
        <v>1.1669631124460296</v>
      </c>
      <c r="N56">
        <v>2.5346642272922941</v>
      </c>
      <c r="O56">
        <v>2.8097941114865508</v>
      </c>
      <c r="P56">
        <v>2.5181799255431848E-3</v>
      </c>
      <c r="Q56">
        <v>0</v>
      </c>
      <c r="R56">
        <v>9.8045063600902746E-4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0.20694618000000004</v>
      </c>
      <c r="AE56">
        <v>0</v>
      </c>
      <c r="AF56">
        <v>0</v>
      </c>
      <c r="AG56">
        <v>1.1420627399999996</v>
      </c>
      <c r="AH56">
        <v>0</v>
      </c>
      <c r="AI56">
        <v>0</v>
      </c>
      <c r="AJ56">
        <v>0</v>
      </c>
      <c r="AK56">
        <v>1.2152794500000001</v>
      </c>
      <c r="AL56">
        <v>0</v>
      </c>
      <c r="AM56">
        <v>0</v>
      </c>
      <c r="AN56">
        <v>1.0676784999999998E-2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71.568942000000007</v>
      </c>
      <c r="BA56">
        <v>3.011203149287371</v>
      </c>
      <c r="BB56">
        <f t="shared" si="0"/>
        <v>77.647635646774432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1.1559275362461061E-5</v>
      </c>
      <c r="L57">
        <v>0</v>
      </c>
      <c r="M57">
        <v>1.1669631124460296</v>
      </c>
      <c r="N57">
        <v>2.5346642272922941</v>
      </c>
      <c r="O57">
        <v>2.8097941114865508</v>
      </c>
      <c r="P57">
        <v>2.5181799255431848E-3</v>
      </c>
      <c r="Q57">
        <v>0</v>
      </c>
      <c r="R57">
        <v>9.8045063600902746E-4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0.20694618000000004</v>
      </c>
      <c r="AE57">
        <v>0.35923679999999997</v>
      </c>
      <c r="AF57">
        <v>0</v>
      </c>
      <c r="AG57">
        <v>1.1420627399999996</v>
      </c>
      <c r="AH57">
        <v>0</v>
      </c>
      <c r="AI57">
        <v>0</v>
      </c>
      <c r="AJ57">
        <v>0</v>
      </c>
      <c r="AK57">
        <v>1.2152794500000001</v>
      </c>
      <c r="AL57">
        <v>0</v>
      </c>
      <c r="AM57">
        <v>0</v>
      </c>
      <c r="AN57">
        <v>1.0676784999999998E-2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71.548941999999997</v>
      </c>
      <c r="BA57">
        <v>3.024638596487371</v>
      </c>
      <c r="BB57">
        <f t="shared" si="0"/>
        <v>77.973436999574403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1.1559275362461061E-5</v>
      </c>
      <c r="L58">
        <v>0</v>
      </c>
      <c r="M58">
        <v>1.1669631124460296</v>
      </c>
      <c r="N58">
        <v>2.5346642272922941</v>
      </c>
      <c r="O58">
        <v>2.8097941114865508</v>
      </c>
      <c r="P58">
        <v>2.5181799255431848E-3</v>
      </c>
      <c r="Q58">
        <v>0</v>
      </c>
      <c r="R58">
        <v>9.8045063600902746E-4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0.20694618000000004</v>
      </c>
      <c r="AE58">
        <v>0.35923679999999997</v>
      </c>
      <c r="AF58">
        <v>0</v>
      </c>
      <c r="AG58">
        <v>1.1420627399999996</v>
      </c>
      <c r="AH58">
        <v>0</v>
      </c>
      <c r="AI58">
        <v>0</v>
      </c>
      <c r="AJ58">
        <v>0</v>
      </c>
      <c r="AK58">
        <v>1.2152794500000001</v>
      </c>
      <c r="AL58">
        <v>0</v>
      </c>
      <c r="AM58">
        <v>0</v>
      </c>
      <c r="AN58">
        <v>1.0676784999999998E-2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71.548941999999997</v>
      </c>
      <c r="BA58">
        <v>3.024638596487371</v>
      </c>
      <c r="BB58">
        <f t="shared" si="0"/>
        <v>77.973436999574403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1.1669631124460296</v>
      </c>
      <c r="N59">
        <v>2.5236348009118537</v>
      </c>
      <c r="O59">
        <v>2.8097941114865508</v>
      </c>
      <c r="P59">
        <v>2.5181799255431848E-3</v>
      </c>
      <c r="Q59">
        <v>0</v>
      </c>
      <c r="R59">
        <v>9.8045063600902746E-4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0.20694618000000004</v>
      </c>
      <c r="AE59">
        <v>0.35923679999999997</v>
      </c>
      <c r="AF59">
        <v>0</v>
      </c>
      <c r="AG59">
        <v>1.1420627399999996</v>
      </c>
      <c r="AH59">
        <v>0</v>
      </c>
      <c r="AI59">
        <v>0</v>
      </c>
      <c r="AJ59">
        <v>0</v>
      </c>
      <c r="AK59">
        <v>1.2152794500000001</v>
      </c>
      <c r="AL59">
        <v>0</v>
      </c>
      <c r="AM59">
        <v>0</v>
      </c>
      <c r="AN59">
        <v>1.0676784999999998E-2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71.008942000000005</v>
      </c>
      <c r="BA59">
        <v>2.994225663322474</v>
      </c>
      <c r="BB59">
        <f t="shared" si="0"/>
        <v>77.452808947083525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1.1669631124460296</v>
      </c>
      <c r="N60">
        <v>2.5236348009118537</v>
      </c>
      <c r="O60">
        <v>2.8097941114865508</v>
      </c>
      <c r="P60">
        <v>2.5181799255431848E-3</v>
      </c>
      <c r="Q60">
        <v>0</v>
      </c>
      <c r="R60">
        <v>9.8045063600902746E-4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0.20694618000000004</v>
      </c>
      <c r="AE60">
        <v>0.35923679999999997</v>
      </c>
      <c r="AF60">
        <v>0</v>
      </c>
      <c r="AG60">
        <v>1.1420627399999996</v>
      </c>
      <c r="AH60">
        <v>0</v>
      </c>
      <c r="AI60">
        <v>0</v>
      </c>
      <c r="AJ60">
        <v>0</v>
      </c>
      <c r="AK60">
        <v>1.2152794500000001</v>
      </c>
      <c r="AL60">
        <v>0</v>
      </c>
      <c r="AM60">
        <v>0</v>
      </c>
      <c r="AN60">
        <v>1.0676784999999998E-2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71.008942000000005</v>
      </c>
      <c r="BA60">
        <v>2.994225663322474</v>
      </c>
      <c r="BB60">
        <f t="shared" si="0"/>
        <v>77.452808947083525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1.1739040099729898</v>
      </c>
      <c r="N61">
        <v>2.5346642272922941</v>
      </c>
      <c r="O61">
        <v>2.8097941114865508</v>
      </c>
      <c r="P61">
        <v>2.5181799255431848E-3</v>
      </c>
      <c r="Q61">
        <v>0</v>
      </c>
      <c r="R61">
        <v>9.8045063600902746E-4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0.20694618000000004</v>
      </c>
      <c r="AE61">
        <v>0.35923679999999997</v>
      </c>
      <c r="AF61">
        <v>0</v>
      </c>
      <c r="AG61">
        <v>1.1420627399999996</v>
      </c>
      <c r="AH61">
        <v>0</v>
      </c>
      <c r="AI61">
        <v>0</v>
      </c>
      <c r="AJ61">
        <v>0</v>
      </c>
      <c r="AK61">
        <v>1.2152794500000001</v>
      </c>
      <c r="AL61">
        <v>0</v>
      </c>
      <c r="AM61">
        <v>0</v>
      </c>
      <c r="AN61">
        <v>1.0676784999999998E-2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71.008942000000005</v>
      </c>
      <c r="BA61">
        <v>2.9948977431316393</v>
      </c>
      <c r="BB61">
        <f t="shared" si="0"/>
        <v>77.470107191181739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1.1739040099729898</v>
      </c>
      <c r="N62">
        <v>2.5346642272922941</v>
      </c>
      <c r="O62">
        <v>2.8097941114865508</v>
      </c>
      <c r="P62">
        <v>2.5181799255431848E-3</v>
      </c>
      <c r="Q62">
        <v>0</v>
      </c>
      <c r="R62">
        <v>9.8045063600902746E-4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0.20694618000000004</v>
      </c>
      <c r="AE62">
        <v>0.35923679999999997</v>
      </c>
      <c r="AF62">
        <v>0</v>
      </c>
      <c r="AG62">
        <v>1.1420627399999996</v>
      </c>
      <c r="AH62">
        <v>0</v>
      </c>
      <c r="AI62">
        <v>0</v>
      </c>
      <c r="AJ62">
        <v>0</v>
      </c>
      <c r="AK62">
        <v>1.2152794500000001</v>
      </c>
      <c r="AL62">
        <v>0</v>
      </c>
      <c r="AM62">
        <v>0</v>
      </c>
      <c r="AN62">
        <v>1.0676784999999998E-2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70.968942000000013</v>
      </c>
      <c r="BA62">
        <v>2.9948977431316677</v>
      </c>
      <c r="BB62">
        <f t="shared" si="0"/>
        <v>77.430107191181719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1.1739040099729898</v>
      </c>
      <c r="N63">
        <v>2.5346642272922941</v>
      </c>
      <c r="O63">
        <v>2.8097941114865508</v>
      </c>
      <c r="P63">
        <v>2.5181799255431848E-3</v>
      </c>
      <c r="Q63">
        <v>0</v>
      </c>
      <c r="R63">
        <v>2.3156937050311951E-3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0.20694618000000004</v>
      </c>
      <c r="AE63">
        <v>0.35923679999999997</v>
      </c>
      <c r="AF63">
        <v>0.18941669999999999</v>
      </c>
      <c r="AG63">
        <v>1.1420627399999996</v>
      </c>
      <c r="AH63">
        <v>0</v>
      </c>
      <c r="AI63">
        <v>0</v>
      </c>
      <c r="AJ63">
        <v>0</v>
      </c>
      <c r="AK63">
        <v>1.2152794500000001</v>
      </c>
      <c r="AL63">
        <v>0</v>
      </c>
      <c r="AM63">
        <v>0</v>
      </c>
      <c r="AN63">
        <v>1.0676784999999998E-2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70.944118000000003</v>
      </c>
      <c r="BA63">
        <v>3.0011038616003312</v>
      </c>
      <c r="BB63">
        <f t="shared" si="0"/>
        <v>77.589829015782087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1.1739040099729898</v>
      </c>
      <c r="N64">
        <v>2.5346642272922941</v>
      </c>
      <c r="O64">
        <v>2.8097941114865508</v>
      </c>
      <c r="P64">
        <v>2.5181799255431848E-3</v>
      </c>
      <c r="Q64">
        <v>0</v>
      </c>
      <c r="R64">
        <v>2.3156937050311951E-3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0.20694618000000004</v>
      </c>
      <c r="AE64">
        <v>0.35923679999999997</v>
      </c>
      <c r="AF64">
        <v>0.18941669999999999</v>
      </c>
      <c r="AG64">
        <v>1.1420627399999996</v>
      </c>
      <c r="AH64">
        <v>0</v>
      </c>
      <c r="AI64">
        <v>0</v>
      </c>
      <c r="AJ64">
        <v>0</v>
      </c>
      <c r="AK64">
        <v>1.2152794500000001</v>
      </c>
      <c r="AL64">
        <v>0</v>
      </c>
      <c r="AM64">
        <v>0</v>
      </c>
      <c r="AN64">
        <v>1.0676784999999998E-2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70.944118000000003</v>
      </c>
      <c r="BA64">
        <v>3.0011038616003312</v>
      </c>
      <c r="BB64">
        <f t="shared" si="0"/>
        <v>77.589829015782087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1.1739040099729898</v>
      </c>
      <c r="N65">
        <v>2.5346642272922941</v>
      </c>
      <c r="O65">
        <v>2.8097941114865508</v>
      </c>
      <c r="P65">
        <v>2.5181799255431848E-3</v>
      </c>
      <c r="Q65">
        <v>0</v>
      </c>
      <c r="R65">
        <v>2.3156937050311951E-3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0.22783432000000001</v>
      </c>
      <c r="AD65">
        <v>0.20694618000000004</v>
      </c>
      <c r="AE65">
        <v>0.71847359999999993</v>
      </c>
      <c r="AF65">
        <v>0.18941669999999999</v>
      </c>
      <c r="AG65">
        <v>1.1420627399999996</v>
      </c>
      <c r="AH65">
        <v>0</v>
      </c>
      <c r="AI65">
        <v>0</v>
      </c>
      <c r="AJ65">
        <v>0</v>
      </c>
      <c r="AK65">
        <v>1.2152794500000001</v>
      </c>
      <c r="AL65">
        <v>0</v>
      </c>
      <c r="AM65">
        <v>0</v>
      </c>
      <c r="AN65">
        <v>1.0676784999999998E-2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70.944118000000003</v>
      </c>
      <c r="BA65">
        <v>3.0230603256003312</v>
      </c>
      <c r="BB65">
        <f t="shared" si="0"/>
        <v>78.154943671782078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1.1739040099729898</v>
      </c>
      <c r="N66">
        <v>2.5346642272922941</v>
      </c>
      <c r="O66">
        <v>2.8097941114865508</v>
      </c>
      <c r="P66">
        <v>2.5181799255431848E-3</v>
      </c>
      <c r="Q66">
        <v>0</v>
      </c>
      <c r="R66">
        <v>2.3156937050311951E-3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0.22783432000000001</v>
      </c>
      <c r="AD66">
        <v>0.41389236000000007</v>
      </c>
      <c r="AE66">
        <v>0.71847359999999993</v>
      </c>
      <c r="AF66">
        <v>0.18941669999999999</v>
      </c>
      <c r="AG66">
        <v>1.1420627399999996</v>
      </c>
      <c r="AH66">
        <v>0</v>
      </c>
      <c r="AI66">
        <v>0</v>
      </c>
      <c r="AJ66">
        <v>0</v>
      </c>
      <c r="AK66">
        <v>1.2152794500000001</v>
      </c>
      <c r="AL66">
        <v>0</v>
      </c>
      <c r="AM66">
        <v>0</v>
      </c>
      <c r="AN66">
        <v>1.0676784999999998E-2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70.944118000000003</v>
      </c>
      <c r="BA66">
        <v>3.0308001114003309</v>
      </c>
      <c r="BB66">
        <f t="shared" si="0"/>
        <v>78.354150065982083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1.1216440677966102</v>
      </c>
      <c r="N67">
        <v>2.5346642272922941</v>
      </c>
      <c r="O67">
        <v>2.8097941114865508</v>
      </c>
      <c r="P67">
        <v>2.5181799255431848E-3</v>
      </c>
      <c r="Q67">
        <v>0</v>
      </c>
      <c r="R67">
        <v>2.3156937050311951E-3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0.22783432000000001</v>
      </c>
      <c r="AD67">
        <v>0.41389236000000007</v>
      </c>
      <c r="AE67">
        <v>0.71847359999999993</v>
      </c>
      <c r="AF67">
        <v>0.18941669999999999</v>
      </c>
      <c r="AG67">
        <v>1.1420627399999996</v>
      </c>
      <c r="AH67">
        <v>0.49441742999999999</v>
      </c>
      <c r="AI67">
        <v>0</v>
      </c>
      <c r="AJ67">
        <v>0</v>
      </c>
      <c r="AK67">
        <v>1.2152794500000001</v>
      </c>
      <c r="AL67">
        <v>0</v>
      </c>
      <c r="AM67">
        <v>0</v>
      </c>
      <c r="AN67">
        <v>1.0676784999999998E-2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70.413318000000004</v>
      </c>
      <c r="BA67">
        <v>3.0221687909782089</v>
      </c>
      <c r="BB67">
        <f t="shared" si="0"/>
        <v>78.274138874227816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1.1216440677966102</v>
      </c>
      <c r="N68">
        <v>2.5346642272922941</v>
      </c>
      <c r="O68">
        <v>2.8097941114865508</v>
      </c>
      <c r="P68">
        <v>2.5181799255431848E-3</v>
      </c>
      <c r="Q68">
        <v>0</v>
      </c>
      <c r="R68">
        <v>2.3156937050311951E-3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0.22783432000000001</v>
      </c>
      <c r="AD68">
        <v>0.41389236000000007</v>
      </c>
      <c r="AE68">
        <v>0.71847359999999993</v>
      </c>
      <c r="AF68">
        <v>0.18941669999999999</v>
      </c>
      <c r="AG68">
        <v>1.1420627399999996</v>
      </c>
      <c r="AH68">
        <v>0.98883485999999976</v>
      </c>
      <c r="AI68">
        <v>0</v>
      </c>
      <c r="AJ68">
        <v>0</v>
      </c>
      <c r="AK68">
        <v>1.2152794500000001</v>
      </c>
      <c r="AL68">
        <v>0</v>
      </c>
      <c r="AM68">
        <v>0</v>
      </c>
      <c r="AN68">
        <v>1.0676784999999998E-2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70.742518000000004</v>
      </c>
      <c r="BA68">
        <v>3.0554920181782217</v>
      </c>
      <c r="BB68">
        <f t="shared" ref="BB68:BB99" si="1">SUM(B68:AZ68)-BA68</f>
        <v>79.0644330770278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1.1216440677966102</v>
      </c>
      <c r="N69">
        <v>2.5346642272922941</v>
      </c>
      <c r="O69">
        <v>2.8097941114865508</v>
      </c>
      <c r="P69">
        <v>2.5181799255431848E-3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0.22783432000000001</v>
      </c>
      <c r="AD69">
        <v>0.41389236000000007</v>
      </c>
      <c r="AE69">
        <v>0.71847359999999993</v>
      </c>
      <c r="AF69">
        <v>0.18941669999999999</v>
      </c>
      <c r="AG69">
        <v>1.1420627399999996</v>
      </c>
      <c r="AH69">
        <v>0.98883485999999976</v>
      </c>
      <c r="AI69">
        <v>0</v>
      </c>
      <c r="AJ69">
        <v>0</v>
      </c>
      <c r="AK69">
        <v>1.2152794500000001</v>
      </c>
      <c r="AL69">
        <v>0</v>
      </c>
      <c r="AM69">
        <v>0</v>
      </c>
      <c r="AN69">
        <v>1.0676784999999998E-2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68.606518000000008</v>
      </c>
      <c r="BA69">
        <v>2.9637834112755379</v>
      </c>
      <c r="BB69">
        <f t="shared" si="1"/>
        <v>77.017825990225461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1.1216440677966102</v>
      </c>
      <c r="N70">
        <v>2.5346642272922941</v>
      </c>
      <c r="O70">
        <v>2.8097941114865508</v>
      </c>
      <c r="P70">
        <v>2.5181799255431848E-3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0.22783432000000001</v>
      </c>
      <c r="AD70">
        <v>0.41389236000000007</v>
      </c>
      <c r="AE70">
        <v>0.71847359999999993</v>
      </c>
      <c r="AF70">
        <v>0.18941669999999999</v>
      </c>
      <c r="AG70">
        <v>1.1420627399999996</v>
      </c>
      <c r="AH70">
        <v>1.48325229</v>
      </c>
      <c r="AI70">
        <v>0</v>
      </c>
      <c r="AJ70">
        <v>0</v>
      </c>
      <c r="AK70">
        <v>1.2152794500000001</v>
      </c>
      <c r="AL70">
        <v>0</v>
      </c>
      <c r="AM70">
        <v>0</v>
      </c>
      <c r="AN70">
        <v>1.0676784999999998E-2</v>
      </c>
      <c r="AO70">
        <v>0</v>
      </c>
      <c r="AP70">
        <v>0</v>
      </c>
      <c r="AQ70">
        <v>0.49449399999999999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68.73571800000002</v>
      </c>
      <c r="BA70">
        <v>3.0056006933755457</v>
      </c>
      <c r="BB70">
        <f t="shared" si="1"/>
        <v>78.094120138125476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1.1216440677966102</v>
      </c>
      <c r="N71">
        <v>2.5346642272922941</v>
      </c>
      <c r="O71">
        <v>2.8097941114865508</v>
      </c>
      <c r="P71">
        <v>2.5181799255431848E-3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0.22783432000000001</v>
      </c>
      <c r="AD71">
        <v>0.41389236000000007</v>
      </c>
      <c r="AE71">
        <v>0.83821920000000016</v>
      </c>
      <c r="AF71">
        <v>0.18941669999999999</v>
      </c>
      <c r="AG71">
        <v>1.1420627399999996</v>
      </c>
      <c r="AH71">
        <v>1.48325229</v>
      </c>
      <c r="AI71">
        <v>0</v>
      </c>
      <c r="AJ71">
        <v>0</v>
      </c>
      <c r="AK71">
        <v>1.2152794500000001</v>
      </c>
      <c r="AL71">
        <v>0</v>
      </c>
      <c r="AM71">
        <v>0</v>
      </c>
      <c r="AN71">
        <v>1.0676784999999998E-2</v>
      </c>
      <c r="AO71">
        <v>0</v>
      </c>
      <c r="AP71">
        <v>0</v>
      </c>
      <c r="AQ71">
        <v>0.96096000000000015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68.48571800000002</v>
      </c>
      <c r="BA71">
        <v>3.0175250117755268</v>
      </c>
      <c r="BB71">
        <f t="shared" si="1"/>
        <v>78.418407419725483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1.1216440677966102</v>
      </c>
      <c r="N72">
        <v>2.5346642272922941</v>
      </c>
      <c r="O72">
        <v>2.8097941114865508</v>
      </c>
      <c r="P72">
        <v>2.5181799255431848E-3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0.22783432000000001</v>
      </c>
      <c r="AD72">
        <v>0.41389236000000007</v>
      </c>
      <c r="AE72">
        <v>1.1535093648000001</v>
      </c>
      <c r="AF72">
        <v>0.18941669999999999</v>
      </c>
      <c r="AG72">
        <v>1.1420627399999996</v>
      </c>
      <c r="AH72">
        <v>1.9776697199999997</v>
      </c>
      <c r="AI72">
        <v>0</v>
      </c>
      <c r="AJ72">
        <v>0</v>
      </c>
      <c r="AK72">
        <v>1.2152794500000001</v>
      </c>
      <c r="AL72">
        <v>0</v>
      </c>
      <c r="AM72">
        <v>0</v>
      </c>
      <c r="AN72">
        <v>1.0676784999999998E-2</v>
      </c>
      <c r="AO72">
        <v>0</v>
      </c>
      <c r="AP72">
        <v>0</v>
      </c>
      <c r="AQ72">
        <v>1.4414399999999996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68.929918000000015</v>
      </c>
      <c r="BA72">
        <v>3.0823910110755186</v>
      </c>
      <c r="BB72">
        <f t="shared" si="1"/>
        <v>80.087929015225498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1.1216440677966102</v>
      </c>
      <c r="N73">
        <v>2.5346642272922941</v>
      </c>
      <c r="O73">
        <v>2.8097941114865508</v>
      </c>
      <c r="P73">
        <v>2.5181799255431848E-3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0.45566863999999985</v>
      </c>
      <c r="AD73">
        <v>0.62083853999999994</v>
      </c>
      <c r="AE73">
        <v>1.1535093648000001</v>
      </c>
      <c r="AF73">
        <v>0.18941669999999999</v>
      </c>
      <c r="AG73">
        <v>1.1420627399999996</v>
      </c>
      <c r="AH73">
        <v>2.4720871500000001</v>
      </c>
      <c r="AI73">
        <v>0</v>
      </c>
      <c r="AJ73">
        <v>0</v>
      </c>
      <c r="AK73">
        <v>1.2152794500000001</v>
      </c>
      <c r="AL73">
        <v>0</v>
      </c>
      <c r="AM73">
        <v>0</v>
      </c>
      <c r="AN73">
        <v>1.0676784999999998E-2</v>
      </c>
      <c r="AO73">
        <v>0</v>
      </c>
      <c r="AP73">
        <v>0</v>
      </c>
      <c r="AQ73">
        <v>1.4414399999999996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69.351718000000005</v>
      </c>
      <c r="BA73">
        <v>3.1329180203754952</v>
      </c>
      <c r="BB73">
        <f t="shared" si="1"/>
        <v>81.388399935925506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1.1216440677966102</v>
      </c>
      <c r="N74">
        <v>2.5346642272922941</v>
      </c>
      <c r="O74">
        <v>2.8097941114865508</v>
      </c>
      <c r="P74">
        <v>2.5181799255431848E-3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0.36250200000000005</v>
      </c>
      <c r="AC74">
        <v>0.45566863999999985</v>
      </c>
      <c r="AD74">
        <v>0.62083853999999994</v>
      </c>
      <c r="AE74">
        <v>1.1535093648000001</v>
      </c>
      <c r="AF74">
        <v>0.18941669999999999</v>
      </c>
      <c r="AG74">
        <v>1.1420627399999996</v>
      </c>
      <c r="AH74">
        <v>2.4720871500000001</v>
      </c>
      <c r="AI74">
        <v>5.9937999999999984E-2</v>
      </c>
      <c r="AJ74">
        <v>0</v>
      </c>
      <c r="AK74">
        <v>1.2152794500000001</v>
      </c>
      <c r="AL74">
        <v>0</v>
      </c>
      <c r="AM74">
        <v>0.122612688</v>
      </c>
      <c r="AN74">
        <v>1.0676784999999998E-2</v>
      </c>
      <c r="AO74">
        <v>0</v>
      </c>
      <c r="AP74">
        <v>0</v>
      </c>
      <c r="AQ74">
        <v>1.977976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69.351718000000005</v>
      </c>
      <c r="BA74">
        <v>3.1733694205754954</v>
      </c>
      <c r="BB74">
        <f t="shared" si="1"/>
        <v>82.429537223725518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1.1216440677966102</v>
      </c>
      <c r="N75">
        <v>2.5346642272922941</v>
      </c>
      <c r="O75">
        <v>2.8097941114865508</v>
      </c>
      <c r="P75">
        <v>2.5181799255431848E-3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0.72870300000000021</v>
      </c>
      <c r="AC75">
        <v>0.45566863999999985</v>
      </c>
      <c r="AD75">
        <v>0.82970422079999973</v>
      </c>
      <c r="AE75">
        <v>1.1535093648000001</v>
      </c>
      <c r="AF75">
        <v>0.37883339999999999</v>
      </c>
      <c r="AG75">
        <v>1.1420627399999996</v>
      </c>
      <c r="AH75">
        <v>2.4720871500000001</v>
      </c>
      <c r="AI75">
        <v>0.119876</v>
      </c>
      <c r="AJ75">
        <v>0</v>
      </c>
      <c r="AK75">
        <v>1.2152794500000001</v>
      </c>
      <c r="AL75">
        <v>0</v>
      </c>
      <c r="AM75">
        <v>0.24460612000000001</v>
      </c>
      <c r="AN75">
        <v>1.0676784999999998E-2</v>
      </c>
      <c r="AO75">
        <v>0</v>
      </c>
      <c r="AP75">
        <v>0</v>
      </c>
      <c r="AQ75">
        <v>1.977976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69.677757000000014</v>
      </c>
      <c r="BA75">
        <v>3.2209593566755039</v>
      </c>
      <c r="BB75">
        <f t="shared" si="1"/>
        <v>83.654401100425503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1.1216440677966102</v>
      </c>
      <c r="N76">
        <v>2.5346642272922941</v>
      </c>
      <c r="O76">
        <v>2.8097941114865508</v>
      </c>
      <c r="P76">
        <v>2.5181799255431848E-3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1.0963836000000002</v>
      </c>
      <c r="AC76">
        <v>0.68350295999999999</v>
      </c>
      <c r="AD76">
        <v>0.82970422079999973</v>
      </c>
      <c r="AE76">
        <v>1.1535093648000001</v>
      </c>
      <c r="AF76">
        <v>0.63138899999999998</v>
      </c>
      <c r="AG76">
        <v>1.1420627399999996</v>
      </c>
      <c r="AH76">
        <v>2.9665045800000001</v>
      </c>
      <c r="AI76">
        <v>0.77919399999999994</v>
      </c>
      <c r="AJ76">
        <v>0</v>
      </c>
      <c r="AK76">
        <v>1.2152794500000001</v>
      </c>
      <c r="AL76">
        <v>0</v>
      </c>
      <c r="AM76">
        <v>0.36560874239999996</v>
      </c>
      <c r="AN76">
        <v>1.0676784999999998E-2</v>
      </c>
      <c r="AO76">
        <v>0</v>
      </c>
      <c r="AP76">
        <v>0</v>
      </c>
      <c r="AQ76">
        <v>1.977976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70.75061700000002</v>
      </c>
      <c r="BA76">
        <v>3.3404774020755497</v>
      </c>
      <c r="BB76">
        <f t="shared" si="1"/>
        <v>86.73055162742547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1.1216440677966102</v>
      </c>
      <c r="N77">
        <v>2.5346642272922941</v>
      </c>
      <c r="O77">
        <v>2.8097941114865508</v>
      </c>
      <c r="P77">
        <v>2.5181799255431848E-3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1.0963836000000002</v>
      </c>
      <c r="AC77">
        <v>0.68350295999999999</v>
      </c>
      <c r="AD77">
        <v>0.82970422079999973</v>
      </c>
      <c r="AE77">
        <v>1.1535093648000001</v>
      </c>
      <c r="AF77">
        <v>0.63138899999999998</v>
      </c>
      <c r="AG77">
        <v>1.1420627399999996</v>
      </c>
      <c r="AH77">
        <v>2.9665045800000001</v>
      </c>
      <c r="AI77">
        <v>0.77919399999999994</v>
      </c>
      <c r="AJ77">
        <v>0</v>
      </c>
      <c r="AK77">
        <v>1.2152794500000001</v>
      </c>
      <c r="AL77">
        <v>0</v>
      </c>
      <c r="AM77">
        <v>0.36560874239999996</v>
      </c>
      <c r="AN77">
        <v>1.0676784999999998E-2</v>
      </c>
      <c r="AO77">
        <v>0</v>
      </c>
      <c r="AP77">
        <v>0</v>
      </c>
      <c r="AQ77">
        <v>1.977976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70.75061700000002</v>
      </c>
      <c r="BA77">
        <v>3.3404774020755497</v>
      </c>
      <c r="BB77">
        <f t="shared" si="1"/>
        <v>86.73055162742547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1.1216440677966102</v>
      </c>
      <c r="N78">
        <v>2.5346642272922941</v>
      </c>
      <c r="O78">
        <v>2.8097941114865508</v>
      </c>
      <c r="P78">
        <v>2.5181799255431848E-3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1.0963836000000002</v>
      </c>
      <c r="AC78">
        <v>0.68350295999999999</v>
      </c>
      <c r="AD78">
        <v>0.82970422079999973</v>
      </c>
      <c r="AE78">
        <v>1.1535093648000001</v>
      </c>
      <c r="AF78">
        <v>0.63138899999999998</v>
      </c>
      <c r="AG78">
        <v>1.1420627399999996</v>
      </c>
      <c r="AH78">
        <v>2.9665045800000001</v>
      </c>
      <c r="AI78">
        <v>0.77919399999999994</v>
      </c>
      <c r="AJ78">
        <v>0</v>
      </c>
      <c r="AK78">
        <v>1.2152794500000001</v>
      </c>
      <c r="AL78">
        <v>0</v>
      </c>
      <c r="AM78">
        <v>0.36560874239999996</v>
      </c>
      <c r="AN78">
        <v>1.0676784999999998E-2</v>
      </c>
      <c r="AO78">
        <v>0</v>
      </c>
      <c r="AP78">
        <v>0</v>
      </c>
      <c r="AQ78">
        <v>1.977976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70.75061700000002</v>
      </c>
      <c r="BA78">
        <v>3.3404774020755497</v>
      </c>
      <c r="BB78">
        <f t="shared" si="1"/>
        <v>86.73055162742547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1.1216440677966102</v>
      </c>
      <c r="N79">
        <v>2.5346642272922941</v>
      </c>
      <c r="O79">
        <v>2.8097941114865508</v>
      </c>
      <c r="P79">
        <v>2.5181799255431848E-3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1.0963836000000002</v>
      </c>
      <c r="AC79">
        <v>0.68350295999999999</v>
      </c>
      <c r="AD79">
        <v>0.82970422079999973</v>
      </c>
      <c r="AE79">
        <v>1.1535093648000001</v>
      </c>
      <c r="AF79">
        <v>0.63138899999999998</v>
      </c>
      <c r="AG79">
        <v>1.1420627399999996</v>
      </c>
      <c r="AH79">
        <v>2.9665045800000001</v>
      </c>
      <c r="AI79">
        <v>0.77919399999999994</v>
      </c>
      <c r="AJ79">
        <v>0</v>
      </c>
      <c r="AK79">
        <v>1.2152794500000001</v>
      </c>
      <c r="AL79">
        <v>0</v>
      </c>
      <c r="AM79">
        <v>0.36560874239999996</v>
      </c>
      <c r="AN79">
        <v>1.0676784999999998E-2</v>
      </c>
      <c r="AO79">
        <v>0</v>
      </c>
      <c r="AP79">
        <v>0</v>
      </c>
      <c r="AQ79">
        <v>1.977976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70.290617000000012</v>
      </c>
      <c r="BA79">
        <v>3.3204774020755394</v>
      </c>
      <c r="BB79">
        <f t="shared" si="1"/>
        <v>86.290551627425472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1.1216440677966102</v>
      </c>
      <c r="N80">
        <v>2.5346642272922941</v>
      </c>
      <c r="O80">
        <v>2.8097941114865508</v>
      </c>
      <c r="P80">
        <v>2.5181799255431848E-3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1.0963836000000002</v>
      </c>
      <c r="AC80">
        <v>0.68350295999999999</v>
      </c>
      <c r="AD80">
        <v>0.82970422079999973</v>
      </c>
      <c r="AE80">
        <v>1.1535093648000001</v>
      </c>
      <c r="AF80">
        <v>0.63138899999999998</v>
      </c>
      <c r="AG80">
        <v>1.1420627399999996</v>
      </c>
      <c r="AH80">
        <v>2.9665045800000001</v>
      </c>
      <c r="AI80">
        <v>0.77919399999999994</v>
      </c>
      <c r="AJ80">
        <v>0</v>
      </c>
      <c r="AK80">
        <v>1.2152794500000001</v>
      </c>
      <c r="AL80">
        <v>0</v>
      </c>
      <c r="AM80">
        <v>0.36560874239999996</v>
      </c>
      <c r="AN80">
        <v>1.0676784999999998E-2</v>
      </c>
      <c r="AO80">
        <v>0</v>
      </c>
      <c r="AP80">
        <v>0</v>
      </c>
      <c r="AQ80">
        <v>1.977976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70.319377000000003</v>
      </c>
      <c r="BA80">
        <v>3.3215524020755254</v>
      </c>
      <c r="BB80">
        <f t="shared" si="1"/>
        <v>86.318236627425478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1.1739040099729898</v>
      </c>
      <c r="N81">
        <v>2.5346642272922941</v>
      </c>
      <c r="O81">
        <v>2.8097941114865508</v>
      </c>
      <c r="P81">
        <v>2.5181799255431848E-3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1.0963836000000002</v>
      </c>
      <c r="AC81">
        <v>0.68350295999999999</v>
      </c>
      <c r="AD81">
        <v>0.82970422079999973</v>
      </c>
      <c r="AE81">
        <v>1.1535093648000001</v>
      </c>
      <c r="AF81">
        <v>0.63138899999999998</v>
      </c>
      <c r="AG81">
        <v>1.1420627399999996</v>
      </c>
      <c r="AH81">
        <v>2.9665045800000001</v>
      </c>
      <c r="AI81">
        <v>0.77919399999999994</v>
      </c>
      <c r="AJ81">
        <v>0</v>
      </c>
      <c r="AK81">
        <v>1.2152794500000001</v>
      </c>
      <c r="AL81">
        <v>0</v>
      </c>
      <c r="AM81">
        <v>0.36560874239999996</v>
      </c>
      <c r="AN81">
        <v>1.0676784999999998E-2</v>
      </c>
      <c r="AO81">
        <v>0</v>
      </c>
      <c r="AP81">
        <v>0</v>
      </c>
      <c r="AQ81">
        <v>1.977976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70.597937000000016</v>
      </c>
      <c r="BA81">
        <v>3.3360709289976942</v>
      </c>
      <c r="BB81">
        <f t="shared" si="1"/>
        <v>86.634538042679694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2.9056412811025215E-5</v>
      </c>
      <c r="L82">
        <v>0</v>
      </c>
      <c r="M82">
        <v>1.1739040099729898</v>
      </c>
      <c r="N82">
        <v>2.5346642272922941</v>
      </c>
      <c r="O82">
        <v>2.8097941114865508</v>
      </c>
      <c r="P82">
        <v>2.5181799255431848E-3</v>
      </c>
      <c r="Q82">
        <v>0</v>
      </c>
      <c r="R82">
        <v>9.8045063600902746E-4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1.0963836000000002</v>
      </c>
      <c r="AC82">
        <v>0.68350295999999999</v>
      </c>
      <c r="AD82">
        <v>0.82970422079999973</v>
      </c>
      <c r="AE82">
        <v>1.1535093648000001</v>
      </c>
      <c r="AF82">
        <v>0.63138899999999998</v>
      </c>
      <c r="AG82">
        <v>1.1420627399999996</v>
      </c>
      <c r="AH82">
        <v>2.9665045800000001</v>
      </c>
      <c r="AI82">
        <v>5.9937999999999984E-2</v>
      </c>
      <c r="AJ82">
        <v>0</v>
      </c>
      <c r="AK82">
        <v>1.2152794500000001</v>
      </c>
      <c r="AL82">
        <v>0</v>
      </c>
      <c r="AM82">
        <v>0.36560874239999996</v>
      </c>
      <c r="AN82">
        <v>1.0676784999999998E-2</v>
      </c>
      <c r="AO82">
        <v>0</v>
      </c>
      <c r="AP82">
        <v>0</v>
      </c>
      <c r="AQ82">
        <v>1.977976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70.597937000000016</v>
      </c>
      <c r="BA82">
        <v>3.3092085055415104</v>
      </c>
      <c r="BB82">
        <f t="shared" si="1"/>
        <v>85.943153973184707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1.1739040099729898</v>
      </c>
      <c r="N83">
        <v>2.5346642272922941</v>
      </c>
      <c r="O83">
        <v>2.8097941114865508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1.0963836000000002</v>
      </c>
      <c r="AC83">
        <v>0.68350295999999999</v>
      </c>
      <c r="AD83">
        <v>0.82970422079999973</v>
      </c>
      <c r="AE83">
        <v>1.1535093648000001</v>
      </c>
      <c r="AF83">
        <v>0.63138899999999998</v>
      </c>
      <c r="AG83">
        <v>1.1420627399999996</v>
      </c>
      <c r="AH83">
        <v>2.9665045800000001</v>
      </c>
      <c r="AI83">
        <v>0</v>
      </c>
      <c r="AJ83">
        <v>0</v>
      </c>
      <c r="AK83">
        <v>1.2152794500000001</v>
      </c>
      <c r="AL83">
        <v>0</v>
      </c>
      <c r="AM83">
        <v>0.36560874239999996</v>
      </c>
      <c r="AN83">
        <v>1.0676784999999998E-2</v>
      </c>
      <c r="AO83">
        <v>0</v>
      </c>
      <c r="AP83">
        <v>0</v>
      </c>
      <c r="AQ83">
        <v>1.977976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70.863447000000008</v>
      </c>
      <c r="BA83">
        <v>3.3167658980721217</v>
      </c>
      <c r="BB83">
        <f t="shared" si="1"/>
        <v>86.137640893679716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1.1739040099729898</v>
      </c>
      <c r="N84">
        <v>2.5346642272922941</v>
      </c>
      <c r="O84">
        <v>2.8097941114865508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0.72870300000000021</v>
      </c>
      <c r="AC84">
        <v>0.45566863999999985</v>
      </c>
      <c r="AD84">
        <v>0.82970422079999973</v>
      </c>
      <c r="AE84">
        <v>1.1535093648000001</v>
      </c>
      <c r="AF84">
        <v>0.38304265999999998</v>
      </c>
      <c r="AG84">
        <v>1.1420627399999996</v>
      </c>
      <c r="AH84">
        <v>2.9665045800000001</v>
      </c>
      <c r="AI84">
        <v>0</v>
      </c>
      <c r="AJ84">
        <v>0</v>
      </c>
      <c r="AK84">
        <v>1.2152794500000001</v>
      </c>
      <c r="AL84">
        <v>0</v>
      </c>
      <c r="AM84">
        <v>0.24522537599999999</v>
      </c>
      <c r="AN84">
        <v>1.0676784999999998E-2</v>
      </c>
      <c r="AO84">
        <v>0</v>
      </c>
      <c r="AP84">
        <v>0</v>
      </c>
      <c r="AQ84">
        <v>1.977976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72.457141000000007</v>
      </c>
      <c r="BA84">
        <v>3.3471811802721114</v>
      </c>
      <c r="BB84">
        <f t="shared" si="1"/>
        <v>86.736674985079731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1.1739040099729898</v>
      </c>
      <c r="N85">
        <v>2.5346642272922941</v>
      </c>
      <c r="O85">
        <v>2.8097941114865508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0.72870300000000021</v>
      </c>
      <c r="AC85">
        <v>0.45566863999999985</v>
      </c>
      <c r="AD85">
        <v>0.82970422079999973</v>
      </c>
      <c r="AE85">
        <v>1.1535093648000001</v>
      </c>
      <c r="AF85">
        <v>0.18941669999999999</v>
      </c>
      <c r="AG85">
        <v>1.1420627399999996</v>
      </c>
      <c r="AH85">
        <v>2.4720871500000001</v>
      </c>
      <c r="AI85">
        <v>0</v>
      </c>
      <c r="AJ85">
        <v>0</v>
      </c>
      <c r="AK85">
        <v>1.2152794500000001</v>
      </c>
      <c r="AL85">
        <v>0</v>
      </c>
      <c r="AM85">
        <v>0.122612688</v>
      </c>
      <c r="AN85">
        <v>1.0676784999999998E-2</v>
      </c>
      <c r="AO85">
        <v>0</v>
      </c>
      <c r="AP85">
        <v>0</v>
      </c>
      <c r="AQ85">
        <v>1.977976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71.780660999999981</v>
      </c>
      <c r="BA85">
        <v>3.2909116151720621</v>
      </c>
      <c r="BB85">
        <f t="shared" si="1"/>
        <v>85.305808472179748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1.1739040099729898</v>
      </c>
      <c r="N86">
        <v>2.5346642272922941</v>
      </c>
      <c r="O86">
        <v>2.8097941114865508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0.36250200000000005</v>
      </c>
      <c r="AC86">
        <v>0.22783432000000001</v>
      </c>
      <c r="AD86">
        <v>0.82970422079999973</v>
      </c>
      <c r="AE86">
        <v>1.1535093648000001</v>
      </c>
      <c r="AF86">
        <v>0.18941669999999999</v>
      </c>
      <c r="AG86">
        <v>1.1420627399999996</v>
      </c>
      <c r="AH86">
        <v>2.4720871500000001</v>
      </c>
      <c r="AI86">
        <v>0</v>
      </c>
      <c r="AJ86">
        <v>0</v>
      </c>
      <c r="AK86">
        <v>1.2152794500000001</v>
      </c>
      <c r="AL86">
        <v>0</v>
      </c>
      <c r="AM86">
        <v>0</v>
      </c>
      <c r="AN86">
        <v>1.0676784999999998E-2</v>
      </c>
      <c r="AO86">
        <v>0</v>
      </c>
      <c r="AP86">
        <v>0</v>
      </c>
      <c r="AQ86">
        <v>1.4814799999999997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71.397060999999979</v>
      </c>
      <c r="BA86">
        <v>3.2311929909720614</v>
      </c>
      <c r="BB86">
        <f t="shared" si="1"/>
        <v>83.768783088379749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1.1739040099729898</v>
      </c>
      <c r="N87">
        <v>2.5346642272922941</v>
      </c>
      <c r="O87">
        <v>2.8097941114865508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0.36250200000000005</v>
      </c>
      <c r="AC87">
        <v>0.22783432000000001</v>
      </c>
      <c r="AD87">
        <v>0.18595164</v>
      </c>
      <c r="AE87">
        <v>1.1535093648000001</v>
      </c>
      <c r="AF87">
        <v>0.18941669999999999</v>
      </c>
      <c r="AG87">
        <v>1.1420627399999996</v>
      </c>
      <c r="AH87">
        <v>1.9776697199999997</v>
      </c>
      <c r="AI87">
        <v>0</v>
      </c>
      <c r="AJ87">
        <v>0</v>
      </c>
      <c r="AK87">
        <v>1.2152794500000001</v>
      </c>
      <c r="AL87">
        <v>0</v>
      </c>
      <c r="AM87">
        <v>0</v>
      </c>
      <c r="AN87">
        <v>1.0676784999999998E-2</v>
      </c>
      <c r="AO87">
        <v>0</v>
      </c>
      <c r="AP87">
        <v>0</v>
      </c>
      <c r="AQ87">
        <v>1.4814799999999997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71.354140999999984</v>
      </c>
      <c r="BA87">
        <v>3.1870204404720917</v>
      </c>
      <c r="BB87">
        <f t="shared" si="1"/>
        <v>82.631865628079723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1.1739040099729898</v>
      </c>
      <c r="N88">
        <v>2.5346642272922941</v>
      </c>
      <c r="O88">
        <v>2.8097941114865508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0.36250200000000005</v>
      </c>
      <c r="AC88">
        <v>0.22783432000000001</v>
      </c>
      <c r="AD88">
        <v>0.18595164</v>
      </c>
      <c r="AE88">
        <v>1.1535093648000001</v>
      </c>
      <c r="AF88">
        <v>0.18941669999999999</v>
      </c>
      <c r="AG88">
        <v>1.1420627399999996</v>
      </c>
      <c r="AH88">
        <v>1.48325229</v>
      </c>
      <c r="AI88">
        <v>0</v>
      </c>
      <c r="AJ88">
        <v>0</v>
      </c>
      <c r="AK88">
        <v>1.2152794500000001</v>
      </c>
      <c r="AL88">
        <v>0</v>
      </c>
      <c r="AM88">
        <v>0</v>
      </c>
      <c r="AN88">
        <v>1.0676784999999998E-2</v>
      </c>
      <c r="AO88">
        <v>0</v>
      </c>
      <c r="AP88">
        <v>0</v>
      </c>
      <c r="AQ88">
        <v>1.4814799999999997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71.224940999999987</v>
      </c>
      <c r="BA88">
        <v>3.1636972339720986</v>
      </c>
      <c r="BB88">
        <f t="shared" si="1"/>
        <v>82.031571404579722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1.1739040099729898</v>
      </c>
      <c r="N89">
        <v>2.5346642272922941</v>
      </c>
      <c r="O89">
        <v>2.8097941114865508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0.33290999999999998</v>
      </c>
      <c r="AC89">
        <v>0.22783432000000001</v>
      </c>
      <c r="AD89">
        <v>0.18595164</v>
      </c>
      <c r="AE89">
        <v>1.1535093648000001</v>
      </c>
      <c r="AF89">
        <v>0.18941669999999999</v>
      </c>
      <c r="AG89">
        <v>1.1420627399999996</v>
      </c>
      <c r="AH89">
        <v>1.48325229</v>
      </c>
      <c r="AI89">
        <v>0</v>
      </c>
      <c r="AJ89">
        <v>0</v>
      </c>
      <c r="AK89">
        <v>1.2152794500000001</v>
      </c>
      <c r="AL89">
        <v>0</v>
      </c>
      <c r="AM89">
        <v>0</v>
      </c>
      <c r="AN89">
        <v>1.0676784999999998E-2</v>
      </c>
      <c r="AO89">
        <v>0</v>
      </c>
      <c r="AP89">
        <v>0</v>
      </c>
      <c r="AQ89">
        <v>1.4814799999999997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71.246340999999987</v>
      </c>
      <c r="BA89">
        <v>3.1633915039720941</v>
      </c>
      <c r="BB89">
        <f t="shared" si="1"/>
        <v>82.023685134579722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1.1739040099729898</v>
      </c>
      <c r="N90">
        <v>2.5346642272922941</v>
      </c>
      <c r="O90">
        <v>2.8097941114865508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0.18595164</v>
      </c>
      <c r="AE90">
        <v>0.71847359999999993</v>
      </c>
      <c r="AF90">
        <v>0.18941669999999999</v>
      </c>
      <c r="AG90">
        <v>1.1420627399999996</v>
      </c>
      <c r="AH90">
        <v>0.98883485999999976</v>
      </c>
      <c r="AI90">
        <v>0</v>
      </c>
      <c r="AJ90">
        <v>0</v>
      </c>
      <c r="AK90">
        <v>1.2152794500000001</v>
      </c>
      <c r="AL90">
        <v>0</v>
      </c>
      <c r="AM90">
        <v>0</v>
      </c>
      <c r="AN90">
        <v>1.0676784999999998E-2</v>
      </c>
      <c r="AO90">
        <v>0</v>
      </c>
      <c r="AP90">
        <v>0</v>
      </c>
      <c r="AQ90">
        <v>0.96096000000000015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71.260940999999974</v>
      </c>
      <c r="BA90">
        <v>3.0887366906720652</v>
      </c>
      <c r="BB90">
        <f t="shared" si="1"/>
        <v>80.102222433079746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1.1739040099729898</v>
      </c>
      <c r="N91">
        <v>2.5346642272922941</v>
      </c>
      <c r="O91">
        <v>2.8097941114865508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0.18595164</v>
      </c>
      <c r="AE91">
        <v>0.71847359999999993</v>
      </c>
      <c r="AF91">
        <v>0.18941669999999999</v>
      </c>
      <c r="AG91">
        <v>1.1420627399999996</v>
      </c>
      <c r="AH91">
        <v>0.98883485999999976</v>
      </c>
      <c r="AI91">
        <v>0</v>
      </c>
      <c r="AJ91">
        <v>0</v>
      </c>
      <c r="AK91">
        <v>1.2152794500000001</v>
      </c>
      <c r="AL91">
        <v>0</v>
      </c>
      <c r="AM91">
        <v>0</v>
      </c>
      <c r="AN91">
        <v>1.0676784999999998E-2</v>
      </c>
      <c r="AO91">
        <v>0</v>
      </c>
      <c r="AP91">
        <v>0</v>
      </c>
      <c r="AQ91">
        <v>0.96096000000000015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71.243221999999989</v>
      </c>
      <c r="BA91">
        <v>3.0935866906720983</v>
      </c>
      <c r="BB91">
        <f t="shared" si="1"/>
        <v>80.079653433079727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1.1739040099729898</v>
      </c>
      <c r="N92">
        <v>2.5346642272922941</v>
      </c>
      <c r="O92">
        <v>2.8097941114865508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0.18595164</v>
      </c>
      <c r="AE92">
        <v>0.71847359999999993</v>
      </c>
      <c r="AF92">
        <v>0.18941669999999999</v>
      </c>
      <c r="AG92">
        <v>1.1420627399999996</v>
      </c>
      <c r="AH92">
        <v>0.98883485999999976</v>
      </c>
      <c r="AI92">
        <v>0</v>
      </c>
      <c r="AJ92">
        <v>0</v>
      </c>
      <c r="AK92">
        <v>1.2152794500000001</v>
      </c>
      <c r="AL92">
        <v>0</v>
      </c>
      <c r="AM92">
        <v>0</v>
      </c>
      <c r="AN92">
        <v>1.0676784999999998E-2</v>
      </c>
      <c r="AO92">
        <v>0</v>
      </c>
      <c r="AP92">
        <v>0</v>
      </c>
      <c r="AQ92">
        <v>0.48048000000000007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71.039221999999995</v>
      </c>
      <c r="BA92">
        <v>3.0672387386721196</v>
      </c>
      <c r="BB92">
        <f t="shared" si="1"/>
        <v>79.421521385079714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1.1739040099729898</v>
      </c>
      <c r="N93">
        <v>2.5346642272922941</v>
      </c>
      <c r="O93">
        <v>2.8097941114865508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0.18595164</v>
      </c>
      <c r="AE93">
        <v>0.71847359999999993</v>
      </c>
      <c r="AF93">
        <v>0.18941669999999999</v>
      </c>
      <c r="AG93">
        <v>1.1420627399999996</v>
      </c>
      <c r="AH93">
        <v>0.43436672999999981</v>
      </c>
      <c r="AI93">
        <v>0</v>
      </c>
      <c r="AJ93">
        <v>0</v>
      </c>
      <c r="AK93">
        <v>1.2152794500000001</v>
      </c>
      <c r="AL93">
        <v>0</v>
      </c>
      <c r="AM93">
        <v>0</v>
      </c>
      <c r="AN93">
        <v>1.0676784999999998E-2</v>
      </c>
      <c r="AO93">
        <v>0</v>
      </c>
      <c r="AP93">
        <v>0</v>
      </c>
      <c r="AQ93">
        <v>0.44044000000000011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71.011102000000008</v>
      </c>
      <c r="BA93">
        <v>3.0428311275721205</v>
      </c>
      <c r="BB93">
        <f t="shared" si="1"/>
        <v>78.823300866179736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1.1739040099729898</v>
      </c>
      <c r="N94">
        <v>2.5346642272922941</v>
      </c>
      <c r="O94">
        <v>2.8097941114865508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0.18595164</v>
      </c>
      <c r="AE94">
        <v>0.71847359999999993</v>
      </c>
      <c r="AF94">
        <v>0.18941669999999999</v>
      </c>
      <c r="AG94">
        <v>1.1420627399999996</v>
      </c>
      <c r="AH94">
        <v>0.40033799999999997</v>
      </c>
      <c r="AI94">
        <v>0</v>
      </c>
      <c r="AJ94">
        <v>0</v>
      </c>
      <c r="AK94">
        <v>1.2152794500000001</v>
      </c>
      <c r="AL94">
        <v>0</v>
      </c>
      <c r="AM94">
        <v>0</v>
      </c>
      <c r="AN94">
        <v>1.0676784999999998E-2</v>
      </c>
      <c r="AO94">
        <v>0</v>
      </c>
      <c r="AP94">
        <v>0</v>
      </c>
      <c r="AQ94">
        <v>0.44044000000000011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71.154161999999999</v>
      </c>
      <c r="BA94">
        <v>3.0476564501721009</v>
      </c>
      <c r="BB94">
        <f t="shared" si="1"/>
        <v>78.92750681357974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1.1739040099729898</v>
      </c>
      <c r="N95">
        <v>2.5346642272922941</v>
      </c>
      <c r="O95">
        <v>2.8097941114865508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0.18595164</v>
      </c>
      <c r="AE95">
        <v>0.71847359999999993</v>
      </c>
      <c r="AF95">
        <v>0.18941669999999999</v>
      </c>
      <c r="AG95">
        <v>1.1420627399999996</v>
      </c>
      <c r="AH95">
        <v>0.40033799999999997</v>
      </c>
      <c r="AI95">
        <v>0</v>
      </c>
      <c r="AJ95">
        <v>0</v>
      </c>
      <c r="AK95">
        <v>1.2152794500000001</v>
      </c>
      <c r="AL95">
        <v>0</v>
      </c>
      <c r="AM95">
        <v>0</v>
      </c>
      <c r="AN95">
        <v>1.0676784999999998E-2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71.437961999999999</v>
      </c>
      <c r="BA95">
        <v>3.0465619941720847</v>
      </c>
      <c r="BB95">
        <f t="shared" si="1"/>
        <v>78.771961269579748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1.1739040099729898</v>
      </c>
      <c r="N96">
        <v>2.5346642272922941</v>
      </c>
      <c r="O96">
        <v>2.8097941114865508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0.18595164</v>
      </c>
      <c r="AE96">
        <v>0.71847359999999993</v>
      </c>
      <c r="AF96">
        <v>0.18941669999999999</v>
      </c>
      <c r="AG96">
        <v>1.1420627399999996</v>
      </c>
      <c r="AH96">
        <v>0.40033799999999997</v>
      </c>
      <c r="AI96">
        <v>0</v>
      </c>
      <c r="AJ96">
        <v>0</v>
      </c>
      <c r="AK96">
        <v>1.2152794500000001</v>
      </c>
      <c r="AL96">
        <v>0</v>
      </c>
      <c r="AM96">
        <v>0</v>
      </c>
      <c r="AN96">
        <v>1.0676784999999998E-2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71.745561999999993</v>
      </c>
      <c r="BA96">
        <v>3.0573179941720854</v>
      </c>
      <c r="BB96">
        <f t="shared" si="1"/>
        <v>79.068805269579741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5.7989933700889524E-5</v>
      </c>
      <c r="L97">
        <v>0</v>
      </c>
      <c r="M97">
        <v>1.1739040099729898</v>
      </c>
      <c r="N97">
        <v>2.5346642272922941</v>
      </c>
      <c r="O97">
        <v>2.8097941114865508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0.18595164</v>
      </c>
      <c r="AE97">
        <v>0.71847359999999993</v>
      </c>
      <c r="AF97">
        <v>0.18941669999999999</v>
      </c>
      <c r="AG97">
        <v>1.1420627399999996</v>
      </c>
      <c r="AH97">
        <v>0.40033799999999997</v>
      </c>
      <c r="AI97">
        <v>0</v>
      </c>
      <c r="AJ97">
        <v>0</v>
      </c>
      <c r="AK97">
        <v>1.2152794500000001</v>
      </c>
      <c r="AL97">
        <v>0</v>
      </c>
      <c r="AM97">
        <v>0</v>
      </c>
      <c r="AN97">
        <v>1.0676784999999998E-2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72.063161999999991</v>
      </c>
      <c r="BA97">
        <v>3.0680761629955975</v>
      </c>
      <c r="BB97">
        <f t="shared" si="1"/>
        <v>79.375705090689934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5.7989933700889524E-5</v>
      </c>
      <c r="L98">
        <v>0</v>
      </c>
      <c r="M98">
        <v>1.1739040099729898</v>
      </c>
      <c r="N98">
        <v>2.5346642272922941</v>
      </c>
      <c r="O98">
        <v>2.8097941114865508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0.18595164</v>
      </c>
      <c r="AE98">
        <v>0.71847359999999993</v>
      </c>
      <c r="AF98">
        <v>0.18941669999999999</v>
      </c>
      <c r="AG98">
        <v>1.1420627399999996</v>
      </c>
      <c r="AH98">
        <v>0.40033799999999997</v>
      </c>
      <c r="AI98">
        <v>0</v>
      </c>
      <c r="AJ98">
        <v>0</v>
      </c>
      <c r="AK98">
        <v>1.2152794500000001</v>
      </c>
      <c r="AL98">
        <v>0</v>
      </c>
      <c r="AM98">
        <v>0</v>
      </c>
      <c r="AN98">
        <v>1.0676784999999998E-2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72.367167000000009</v>
      </c>
      <c r="BA98">
        <v>3.0786981629956096</v>
      </c>
      <c r="BB98">
        <f t="shared" si="1"/>
        <v>79.669088090689939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7.7979096671547357E-7</v>
      </c>
      <c r="L99">
        <f t="shared" si="2"/>
        <v>0</v>
      </c>
      <c r="M99">
        <f t="shared" si="2"/>
        <v>2.7976904646680456E-2</v>
      </c>
      <c r="N99">
        <f t="shared" si="2"/>
        <v>6.0826426741824875E-2</v>
      </c>
      <c r="O99">
        <f t="shared" si="2"/>
        <v>6.743505867567727E-2</v>
      </c>
      <c r="P99">
        <f t="shared" si="2"/>
        <v>1.2367078710422426E-4</v>
      </c>
      <c r="Q99">
        <f t="shared" si="2"/>
        <v>0</v>
      </c>
      <c r="R99">
        <f t="shared" si="2"/>
        <v>9.8144103835660841E-5</v>
      </c>
      <c r="S99">
        <f t="shared" si="2"/>
        <v>2.3138620777581512E-6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6.3757813499999956E-3</v>
      </c>
      <c r="AC99">
        <f t="shared" si="2"/>
        <v>4.1395247854999996E-3</v>
      </c>
      <c r="AD99">
        <f t="shared" si="2"/>
        <v>7.3590961373999966E-3</v>
      </c>
      <c r="AE99">
        <f t="shared" si="2"/>
        <v>1.3004940951600015E-2</v>
      </c>
      <c r="AF99">
        <f t="shared" si="2"/>
        <v>4.846962889999998E-3</v>
      </c>
      <c r="AG99">
        <f t="shared" si="2"/>
        <v>2.7409505759999998E-2</v>
      </c>
      <c r="AH99">
        <f t="shared" si="2"/>
        <v>2.1818421000000001E-2</v>
      </c>
      <c r="AI99">
        <f t="shared" si="2"/>
        <v>1.9142698750000003E-3</v>
      </c>
      <c r="AJ99">
        <f t="shared" si="2"/>
        <v>0</v>
      </c>
      <c r="AK99">
        <f t="shared" si="2"/>
        <v>2.9166706799999952E-2</v>
      </c>
      <c r="AL99">
        <f t="shared" si="2"/>
        <v>0</v>
      </c>
      <c r="AM99">
        <f t="shared" si="2"/>
        <v>1.2382333348E-3</v>
      </c>
      <c r="AN99">
        <f t="shared" si="2"/>
        <v>2.5624284000000033E-4</v>
      </c>
      <c r="AO99">
        <f t="shared" si="2"/>
        <v>0</v>
      </c>
      <c r="AP99">
        <f t="shared" si="2"/>
        <v>0</v>
      </c>
      <c r="AQ99">
        <f t="shared" si="2"/>
        <v>1.4012998999999993E-2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1.7170705407500004</v>
      </c>
      <c r="BA99">
        <f t="shared" si="2"/>
        <v>7.4594014618927701E-2</v>
      </c>
      <c r="BB99">
        <f t="shared" si="1"/>
        <v>1.9304825094635394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6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0.56088000000000093</v>
      </c>
      <c r="BB3">
        <f>SUM(B3:AZ3)-BA3</f>
        <v>14.435919999999999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0.56088000000000093</v>
      </c>
      <c r="BB4">
        <f t="shared" ref="BB4:BB67" si="0">SUM(B4:AZ4)-BA4</f>
        <v>14.435919999999999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14.864158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0.55592000000000041</v>
      </c>
      <c r="BB5">
        <f t="shared" si="0"/>
        <v>14.308237999999999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13.269819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0.49629099999999937</v>
      </c>
      <c r="BB6">
        <f t="shared" si="0"/>
        <v>12.773528000000001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12.209407000000001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0.45663200000000082</v>
      </c>
      <c r="BB7">
        <f t="shared" si="0"/>
        <v>11.752775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11.706956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0.43783999999999956</v>
      </c>
      <c r="BB8">
        <f t="shared" si="0"/>
        <v>11.269116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7.4493590000000003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0.27860599999999991</v>
      </c>
      <c r="BB9">
        <f t="shared" si="0"/>
        <v>7.1707530000000004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10.809562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0.40427799999999969</v>
      </c>
      <c r="BB10">
        <f t="shared" si="0"/>
        <v>10.405284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11.156865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0.41726699999999894</v>
      </c>
      <c r="BB11">
        <f t="shared" si="0"/>
        <v>10.739598000000001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12.946974000000001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0.48421700000000101</v>
      </c>
      <c r="BB12">
        <f t="shared" si="0"/>
        <v>12.462757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12.878917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0.48167099999999863</v>
      </c>
      <c r="BB13">
        <f t="shared" si="0"/>
        <v>12.397246000000001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0.56088000000000093</v>
      </c>
      <c r="BB14">
        <f t="shared" si="0"/>
        <v>14.435919999999999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0.56088000000000093</v>
      </c>
      <c r="BB15">
        <f t="shared" si="0"/>
        <v>14.435919999999999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10.554667999999999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0.39474500000000035</v>
      </c>
      <c r="BB16">
        <f t="shared" si="0"/>
        <v>10.159922999999999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0.56088000000000093</v>
      </c>
      <c r="BB17">
        <f t="shared" si="0"/>
        <v>14.435919999999999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0.56088000000000093</v>
      </c>
      <c r="BB18">
        <f t="shared" si="0"/>
        <v>14.435919999999999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0.56088000000000093</v>
      </c>
      <c r="BB19">
        <f t="shared" si="0"/>
        <v>14.435919999999999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0.56088000000000093</v>
      </c>
      <c r="BB20">
        <f t="shared" si="0"/>
        <v>14.435919999999999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0.56088000000000093</v>
      </c>
      <c r="BB21">
        <f t="shared" si="0"/>
        <v>14.435919999999999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0.56088000000000093</v>
      </c>
      <c r="BB22">
        <f t="shared" si="0"/>
        <v>14.435919999999999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0.56088000000000093</v>
      </c>
      <c r="BB23">
        <f t="shared" si="0"/>
        <v>14.435919999999999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0.56088000000000093</v>
      </c>
      <c r="BB24">
        <f t="shared" si="0"/>
        <v>14.435919999999999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0.56088000000000093</v>
      </c>
      <c r="BB25">
        <f t="shared" si="0"/>
        <v>14.435919999999999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0.56088000000000093</v>
      </c>
      <c r="BB26">
        <f t="shared" si="0"/>
        <v>14.435919999999999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0.56088000000000093</v>
      </c>
      <c r="BB27">
        <f t="shared" si="0"/>
        <v>14.435919999999999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0.56088000000000093</v>
      </c>
      <c r="BB28">
        <f t="shared" si="0"/>
        <v>14.435919999999999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0.56088000000000093</v>
      </c>
      <c r="BB29">
        <f t="shared" si="0"/>
        <v>14.435919999999999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0.56088000000000093</v>
      </c>
      <c r="BB30">
        <f t="shared" si="0"/>
        <v>14.435919999999999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0.56088000000000093</v>
      </c>
      <c r="BB31">
        <f t="shared" si="0"/>
        <v>14.435919999999999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0.56088000000000093</v>
      </c>
      <c r="BB32">
        <f t="shared" si="0"/>
        <v>14.435919999999999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0.56088000000000093</v>
      </c>
      <c r="BB33">
        <f t="shared" si="0"/>
        <v>14.435919999999999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0.56088000000000093</v>
      </c>
      <c r="BB34">
        <f t="shared" si="0"/>
        <v>14.435919999999999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0.56088000000000093</v>
      </c>
      <c r="BB35">
        <f t="shared" si="0"/>
        <v>14.435919999999999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0.56088000000000093</v>
      </c>
      <c r="BB36">
        <f t="shared" si="0"/>
        <v>14.435919999999999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0.56088000000000093</v>
      </c>
      <c r="BB37">
        <f t="shared" si="0"/>
        <v>14.435919999999999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0.56088000000000093</v>
      </c>
      <c r="BB38">
        <f t="shared" si="0"/>
        <v>14.435919999999999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0.56088000000000093</v>
      </c>
      <c r="BB39">
        <f t="shared" si="0"/>
        <v>14.435919999999999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0.56088000000000093</v>
      </c>
      <c r="BB40">
        <f t="shared" si="0"/>
        <v>14.435919999999999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0.56088000000000093</v>
      </c>
      <c r="BB41">
        <f t="shared" si="0"/>
        <v>14.435919999999999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0.56088000000000093</v>
      </c>
      <c r="BB42">
        <f t="shared" si="0"/>
        <v>14.435919999999999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0.56088000000000093</v>
      </c>
      <c r="BB43">
        <f t="shared" si="0"/>
        <v>14.435919999999999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0.56088000000000093</v>
      </c>
      <c r="BB44">
        <f t="shared" si="0"/>
        <v>14.435919999999999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0.56088000000000093</v>
      </c>
      <c r="BB45">
        <f t="shared" si="0"/>
        <v>14.435919999999999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0.56088000000000093</v>
      </c>
      <c r="BB46">
        <f t="shared" si="0"/>
        <v>14.435919999999999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0.56088000000000093</v>
      </c>
      <c r="BB47">
        <f t="shared" si="0"/>
        <v>14.435919999999999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0.56088000000000093</v>
      </c>
      <c r="BB48">
        <f t="shared" si="0"/>
        <v>14.435919999999999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13.5136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0.50540900000000022</v>
      </c>
      <c r="BB49">
        <f t="shared" si="0"/>
        <v>13.008191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13.183999999999999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0.49308199999999935</v>
      </c>
      <c r="BB50">
        <f t="shared" si="0"/>
        <v>12.690918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13.183999999999999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0.49308199999999935</v>
      </c>
      <c r="BB51">
        <f t="shared" si="0"/>
        <v>12.690918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13.183999999999999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0.49308199999999935</v>
      </c>
      <c r="BB52">
        <f t="shared" si="0"/>
        <v>12.690918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13.183999999999999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0.49308199999999935</v>
      </c>
      <c r="BB53">
        <f t="shared" si="0"/>
        <v>12.690918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13.183999999999999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0.49308199999999935</v>
      </c>
      <c r="BB54">
        <f t="shared" si="0"/>
        <v>12.690918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13.183999999999999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0.49308199999999935</v>
      </c>
      <c r="BB55">
        <f t="shared" si="0"/>
        <v>12.690918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13.183999999999999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0.49308199999999935</v>
      </c>
      <c r="BB56">
        <f t="shared" si="0"/>
        <v>12.690918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13.183999999999999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0.49308199999999935</v>
      </c>
      <c r="BB57">
        <f t="shared" si="0"/>
        <v>12.690918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13.183999999999999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0.49308199999999935</v>
      </c>
      <c r="BB58">
        <f t="shared" si="0"/>
        <v>12.690918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13.183999999999999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0.49308199999999935</v>
      </c>
      <c r="BB59">
        <f t="shared" si="0"/>
        <v>12.690918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13.183999999999999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0.49308199999999935</v>
      </c>
      <c r="BB60">
        <f t="shared" si="0"/>
        <v>12.690918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13.183999999999999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0.49308199999999935</v>
      </c>
      <c r="BB61">
        <f t="shared" si="0"/>
        <v>12.690918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13.183999999999999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0.49308199999999935</v>
      </c>
      <c r="BB62">
        <f t="shared" si="0"/>
        <v>12.690918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13.183999999999999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0.49308199999999935</v>
      </c>
      <c r="BB63">
        <f t="shared" si="0"/>
        <v>12.690918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13.183999999999999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0.49308199999999935</v>
      </c>
      <c r="BB64">
        <f t="shared" si="0"/>
        <v>12.690918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13.183999999999999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0.49308199999999935</v>
      </c>
      <c r="BB65">
        <f t="shared" si="0"/>
        <v>12.690918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13.183999999999999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0.49308199999999935</v>
      </c>
      <c r="BB66">
        <f t="shared" si="0"/>
        <v>12.690918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13.183999999999999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0.49308199999999935</v>
      </c>
      <c r="BB67">
        <f t="shared" si="0"/>
        <v>12.690918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13.183999999999999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0.49308199999999935</v>
      </c>
      <c r="BB68">
        <f t="shared" ref="BB68:BB99" si="1">SUM(B68:AZ68)-BA68</f>
        <v>12.690918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13.183999999999999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0.49308199999999935</v>
      </c>
      <c r="BB69">
        <f t="shared" si="1"/>
        <v>12.690918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13.183999999999999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0.49308199999999935</v>
      </c>
      <c r="BB70">
        <f t="shared" si="1"/>
        <v>12.690918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13.183999999999999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0.49308199999999935</v>
      </c>
      <c r="BB71">
        <f t="shared" si="1"/>
        <v>12.690918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13.183999999999999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0.49308199999999935</v>
      </c>
      <c r="BB72">
        <f t="shared" si="1"/>
        <v>12.690918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13.183999999999999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0.49308199999999935</v>
      </c>
      <c r="BB73">
        <f t="shared" si="1"/>
        <v>12.690918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13.183999999999999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0.49308199999999935</v>
      </c>
      <c r="BB74">
        <f t="shared" si="1"/>
        <v>12.690918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13.183999999999999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0.49308199999999935</v>
      </c>
      <c r="BB75">
        <f t="shared" si="1"/>
        <v>12.690918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13.183999999999999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0.49308199999999935</v>
      </c>
      <c r="BB76">
        <f t="shared" si="1"/>
        <v>12.690918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13.183999999999999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0.49308199999999935</v>
      </c>
      <c r="BB77">
        <f t="shared" si="1"/>
        <v>12.690918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13.183999999999999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0.49308199999999935</v>
      </c>
      <c r="BB78">
        <f t="shared" si="1"/>
        <v>12.690918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13.183999999999999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0.49308199999999935</v>
      </c>
      <c r="BB79">
        <f t="shared" si="1"/>
        <v>12.690918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13.183999999999999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0.49308199999999935</v>
      </c>
      <c r="BB80">
        <f t="shared" si="1"/>
        <v>12.690918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13.183999999999999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0.49308199999999935</v>
      </c>
      <c r="BB81">
        <f t="shared" si="1"/>
        <v>12.690918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13.183999999999999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0.49308199999999935</v>
      </c>
      <c r="BB82">
        <f t="shared" si="1"/>
        <v>12.690918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14.007999999999999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0.52389899999999834</v>
      </c>
      <c r="BB83">
        <f t="shared" si="1"/>
        <v>13.484101000000001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0.56088000000000093</v>
      </c>
      <c r="BB84">
        <f t="shared" si="1"/>
        <v>14.435919999999999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0.56088000000000093</v>
      </c>
      <c r="BB85">
        <f t="shared" si="1"/>
        <v>14.435919999999999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0.56088000000000093</v>
      </c>
      <c r="BB86">
        <f t="shared" si="1"/>
        <v>14.435919999999999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0.56088000000000093</v>
      </c>
      <c r="BB87">
        <f t="shared" si="1"/>
        <v>14.435919999999999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0.56088000000000093</v>
      </c>
      <c r="BB88">
        <f t="shared" si="1"/>
        <v>14.435919999999999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0.56088000000000093</v>
      </c>
      <c r="BB89">
        <f t="shared" si="1"/>
        <v>14.435919999999999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0.56088000000000093</v>
      </c>
      <c r="BB90">
        <f t="shared" si="1"/>
        <v>14.435919999999999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0.56088000000000093</v>
      </c>
      <c r="BB91">
        <f t="shared" si="1"/>
        <v>14.435919999999999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0.56088000000000093</v>
      </c>
      <c r="BB92">
        <f t="shared" si="1"/>
        <v>14.435919999999999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13.183999999999999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0.49308199999999935</v>
      </c>
      <c r="BB93">
        <f t="shared" si="1"/>
        <v>12.690918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0.56088000000000093</v>
      </c>
      <c r="BB94">
        <f t="shared" si="1"/>
        <v>14.435919999999999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0.56088000000000093</v>
      </c>
      <c r="BB95">
        <f t="shared" si="1"/>
        <v>14.435919999999999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0.56088000000000093</v>
      </c>
      <c r="BB96">
        <f t="shared" si="1"/>
        <v>14.435919999999999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0.56088000000000093</v>
      </c>
      <c r="BB97">
        <f t="shared" si="1"/>
        <v>14.435919999999999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0.56088000000000093</v>
      </c>
      <c r="BB98">
        <f t="shared" si="1"/>
        <v>14.435919999999999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0.33586607124999945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1.2561390750000009E-2</v>
      </c>
      <c r="BB99">
        <f t="shared" si="1"/>
        <v>0.32330468049999944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246.59</v>
      </c>
      <c r="L3" s="206">
        <v>0</v>
      </c>
      <c r="M3" s="206">
        <v>30.02</v>
      </c>
      <c r="N3" s="206">
        <v>49.94</v>
      </c>
      <c r="O3" s="206">
        <v>70.540000000000006</v>
      </c>
      <c r="P3" s="206">
        <v>23.82</v>
      </c>
      <c r="Q3" s="206">
        <v>0</v>
      </c>
      <c r="R3" s="206">
        <v>8.9600000000000009</v>
      </c>
      <c r="S3" s="206">
        <v>11.15</v>
      </c>
      <c r="T3" s="206">
        <v>0</v>
      </c>
      <c r="U3" s="206">
        <v>49.82</v>
      </c>
      <c r="V3" s="206">
        <v>6.85</v>
      </c>
      <c r="W3" s="206">
        <v>19.62</v>
      </c>
      <c r="X3" s="206">
        <v>62.37</v>
      </c>
      <c r="Y3" s="206">
        <v>0</v>
      </c>
      <c r="Z3" s="206">
        <v>117.66</v>
      </c>
      <c r="AA3" s="206">
        <v>38.14</v>
      </c>
      <c r="AB3" s="206">
        <v>0</v>
      </c>
      <c r="AC3" s="206">
        <v>14.21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79.59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246.59</v>
      </c>
      <c r="L4" s="206">
        <v>0</v>
      </c>
      <c r="M4" s="206">
        <v>30.02</v>
      </c>
      <c r="N4" s="206">
        <v>49.94</v>
      </c>
      <c r="O4" s="206">
        <v>70.540000000000006</v>
      </c>
      <c r="P4" s="206">
        <v>23.82</v>
      </c>
      <c r="Q4" s="206">
        <v>0</v>
      </c>
      <c r="R4" s="206">
        <v>8.9600000000000009</v>
      </c>
      <c r="S4" s="206">
        <v>11.15</v>
      </c>
      <c r="T4" s="206">
        <v>0</v>
      </c>
      <c r="U4" s="206">
        <v>49.82</v>
      </c>
      <c r="V4" s="206">
        <v>8.31</v>
      </c>
      <c r="W4" s="206">
        <v>19.62</v>
      </c>
      <c r="X4" s="206">
        <v>62.37</v>
      </c>
      <c r="Y4" s="206">
        <v>0</v>
      </c>
      <c r="Z4" s="206">
        <v>117.66</v>
      </c>
      <c r="AA4" s="206">
        <v>38.14</v>
      </c>
      <c r="AB4" s="206">
        <v>0</v>
      </c>
      <c r="AC4" s="206">
        <v>14.21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79.59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246.59</v>
      </c>
      <c r="L5" s="206">
        <v>0</v>
      </c>
      <c r="M5" s="206">
        <v>30.02</v>
      </c>
      <c r="N5" s="206">
        <v>49.94</v>
      </c>
      <c r="O5" s="206">
        <v>70.540000000000006</v>
      </c>
      <c r="P5" s="206">
        <v>23.82</v>
      </c>
      <c r="Q5" s="206">
        <v>0</v>
      </c>
      <c r="R5" s="206">
        <v>8.9600000000000009</v>
      </c>
      <c r="S5" s="206">
        <v>11.15</v>
      </c>
      <c r="T5" s="206">
        <v>0</v>
      </c>
      <c r="U5" s="206">
        <v>49.82</v>
      </c>
      <c r="V5" s="206">
        <v>8.76</v>
      </c>
      <c r="W5" s="206">
        <v>19.62</v>
      </c>
      <c r="X5" s="206">
        <v>62.37</v>
      </c>
      <c r="Y5" s="206">
        <v>0</v>
      </c>
      <c r="Z5" s="206">
        <v>117.66</v>
      </c>
      <c r="AA5" s="206">
        <v>38.14</v>
      </c>
      <c r="AB5" s="206">
        <v>0</v>
      </c>
      <c r="AC5" s="206">
        <v>14.21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79.59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246.59</v>
      </c>
      <c r="L6" s="206">
        <v>0</v>
      </c>
      <c r="M6" s="206">
        <v>30.02</v>
      </c>
      <c r="N6" s="206">
        <v>49.94</v>
      </c>
      <c r="O6" s="206">
        <v>70.540000000000006</v>
      </c>
      <c r="P6" s="206">
        <v>23.82</v>
      </c>
      <c r="Q6" s="206">
        <v>0</v>
      </c>
      <c r="R6" s="206">
        <v>8.9600000000000009</v>
      </c>
      <c r="S6" s="206">
        <v>11.15</v>
      </c>
      <c r="T6" s="206">
        <v>0</v>
      </c>
      <c r="U6" s="206">
        <v>49.82</v>
      </c>
      <c r="V6" s="206">
        <v>8.76</v>
      </c>
      <c r="W6" s="206">
        <v>19.62</v>
      </c>
      <c r="X6" s="206">
        <v>62.37</v>
      </c>
      <c r="Y6" s="206">
        <v>0</v>
      </c>
      <c r="Z6" s="206">
        <v>117.66</v>
      </c>
      <c r="AA6" s="206">
        <v>38.14</v>
      </c>
      <c r="AB6" s="206">
        <v>0</v>
      </c>
      <c r="AC6" s="206">
        <v>14.21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79.59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246.59</v>
      </c>
      <c r="L7" s="206">
        <v>0</v>
      </c>
      <c r="M7" s="206">
        <v>30.02</v>
      </c>
      <c r="N7" s="206">
        <v>49.94</v>
      </c>
      <c r="O7" s="206">
        <v>70.540000000000006</v>
      </c>
      <c r="P7" s="206">
        <v>23.82</v>
      </c>
      <c r="Q7" s="206">
        <v>0</v>
      </c>
      <c r="R7" s="206">
        <v>8.9600000000000009</v>
      </c>
      <c r="S7" s="206">
        <v>11.15</v>
      </c>
      <c r="T7" s="206">
        <v>0</v>
      </c>
      <c r="U7" s="206">
        <v>49.82</v>
      </c>
      <c r="V7" s="206">
        <v>8.76</v>
      </c>
      <c r="W7" s="206">
        <v>19.62</v>
      </c>
      <c r="X7" s="206">
        <v>62.37</v>
      </c>
      <c r="Y7" s="206">
        <v>0</v>
      </c>
      <c r="Z7" s="206">
        <v>117.66</v>
      </c>
      <c r="AA7" s="206">
        <v>38.14</v>
      </c>
      <c r="AB7" s="206">
        <v>0</v>
      </c>
      <c r="AC7" s="206">
        <v>14.21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79.59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246.59</v>
      </c>
      <c r="L8" s="206">
        <v>0</v>
      </c>
      <c r="M8" s="206">
        <v>30.02</v>
      </c>
      <c r="N8" s="206">
        <v>49.94</v>
      </c>
      <c r="O8" s="206">
        <v>70.540000000000006</v>
      </c>
      <c r="P8" s="206">
        <v>23.82</v>
      </c>
      <c r="Q8" s="206">
        <v>0</v>
      </c>
      <c r="R8" s="206">
        <v>8.9600000000000009</v>
      </c>
      <c r="S8" s="206">
        <v>11.15</v>
      </c>
      <c r="T8" s="206">
        <v>0</v>
      </c>
      <c r="U8" s="206">
        <v>49.82</v>
      </c>
      <c r="V8" s="206">
        <v>8.76</v>
      </c>
      <c r="W8" s="206">
        <v>19.62</v>
      </c>
      <c r="X8" s="206">
        <v>62.37</v>
      </c>
      <c r="Y8" s="206">
        <v>0</v>
      </c>
      <c r="Z8" s="206">
        <v>117.66</v>
      </c>
      <c r="AA8" s="206">
        <v>38.14</v>
      </c>
      <c r="AB8" s="206">
        <v>0</v>
      </c>
      <c r="AC8" s="206">
        <v>14.21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79.59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246.59</v>
      </c>
      <c r="L9" s="206">
        <v>0</v>
      </c>
      <c r="M9" s="206">
        <v>30.02</v>
      </c>
      <c r="N9" s="206">
        <v>49.94</v>
      </c>
      <c r="O9" s="206">
        <v>70.540000000000006</v>
      </c>
      <c r="P9" s="206">
        <v>23.82</v>
      </c>
      <c r="Q9" s="206">
        <v>0</v>
      </c>
      <c r="R9" s="206">
        <v>8.9600000000000009</v>
      </c>
      <c r="S9" s="206">
        <v>11.15</v>
      </c>
      <c r="T9" s="206">
        <v>0</v>
      </c>
      <c r="U9" s="206">
        <v>49.82</v>
      </c>
      <c r="V9" s="206">
        <v>8.76</v>
      </c>
      <c r="W9" s="206">
        <v>19.62</v>
      </c>
      <c r="X9" s="206">
        <v>62.37</v>
      </c>
      <c r="Y9" s="206">
        <v>0</v>
      </c>
      <c r="Z9" s="206">
        <v>117.66</v>
      </c>
      <c r="AA9" s="206">
        <v>38.14</v>
      </c>
      <c r="AB9" s="206">
        <v>0</v>
      </c>
      <c r="AC9" s="206">
        <v>14.21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79.59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246.59</v>
      </c>
      <c r="L10" s="206">
        <v>0</v>
      </c>
      <c r="M10" s="206">
        <v>30.02</v>
      </c>
      <c r="N10" s="206">
        <v>49.94</v>
      </c>
      <c r="O10" s="206">
        <v>70.540000000000006</v>
      </c>
      <c r="P10" s="206">
        <v>23.82</v>
      </c>
      <c r="Q10" s="206">
        <v>0</v>
      </c>
      <c r="R10" s="206">
        <v>8.9600000000000009</v>
      </c>
      <c r="S10" s="206">
        <v>11.15</v>
      </c>
      <c r="T10" s="206">
        <v>0</v>
      </c>
      <c r="U10" s="206">
        <v>49.82</v>
      </c>
      <c r="V10" s="206">
        <v>8.76</v>
      </c>
      <c r="W10" s="206">
        <v>19.62</v>
      </c>
      <c r="X10" s="206">
        <v>62.37</v>
      </c>
      <c r="Y10" s="206">
        <v>0</v>
      </c>
      <c r="Z10" s="206">
        <v>117.66</v>
      </c>
      <c r="AA10" s="206">
        <v>38.14</v>
      </c>
      <c r="AB10" s="206">
        <v>0</v>
      </c>
      <c r="AC10" s="206">
        <v>14.21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79.59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246.59</v>
      </c>
      <c r="L11" s="206">
        <v>0</v>
      </c>
      <c r="M11" s="206">
        <v>30.02</v>
      </c>
      <c r="N11" s="206">
        <v>49.94</v>
      </c>
      <c r="O11" s="206">
        <v>70.540000000000006</v>
      </c>
      <c r="P11" s="206">
        <v>23.82</v>
      </c>
      <c r="Q11" s="206">
        <v>0</v>
      </c>
      <c r="R11" s="206">
        <v>8.9600000000000009</v>
      </c>
      <c r="S11" s="206">
        <v>11.15</v>
      </c>
      <c r="T11" s="206">
        <v>0</v>
      </c>
      <c r="U11" s="206">
        <v>49.82</v>
      </c>
      <c r="V11" s="206">
        <v>8.76</v>
      </c>
      <c r="W11" s="206">
        <v>19.62</v>
      </c>
      <c r="X11" s="206">
        <v>62.37</v>
      </c>
      <c r="Y11" s="206">
        <v>0</v>
      </c>
      <c r="Z11" s="206">
        <v>117.66</v>
      </c>
      <c r="AA11" s="206">
        <v>38.14</v>
      </c>
      <c r="AB11" s="206">
        <v>0</v>
      </c>
      <c r="AC11" s="206">
        <v>14.21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84.02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246.59</v>
      </c>
      <c r="L12" s="206">
        <v>0</v>
      </c>
      <c r="M12" s="206">
        <v>30.02</v>
      </c>
      <c r="N12" s="206">
        <v>49.94</v>
      </c>
      <c r="O12" s="206">
        <v>70.540000000000006</v>
      </c>
      <c r="P12" s="206">
        <v>23.82</v>
      </c>
      <c r="Q12" s="206">
        <v>0</v>
      </c>
      <c r="R12" s="206">
        <v>8.9600000000000009</v>
      </c>
      <c r="S12" s="206">
        <v>11.15</v>
      </c>
      <c r="T12" s="206">
        <v>0</v>
      </c>
      <c r="U12" s="206">
        <v>49.82</v>
      </c>
      <c r="V12" s="206">
        <v>8.76</v>
      </c>
      <c r="W12" s="206">
        <v>19.62</v>
      </c>
      <c r="X12" s="206">
        <v>62.37</v>
      </c>
      <c r="Y12" s="206">
        <v>0</v>
      </c>
      <c r="Z12" s="206">
        <v>117.66</v>
      </c>
      <c r="AA12" s="206">
        <v>38.14</v>
      </c>
      <c r="AB12" s="206">
        <v>0</v>
      </c>
      <c r="AC12" s="206">
        <v>14.21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84.02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246.59</v>
      </c>
      <c r="L13" s="206">
        <v>0</v>
      </c>
      <c r="M13" s="206">
        <v>30.02</v>
      </c>
      <c r="N13" s="206">
        <v>49.94</v>
      </c>
      <c r="O13" s="206">
        <v>70.540000000000006</v>
      </c>
      <c r="P13" s="206">
        <v>23.82</v>
      </c>
      <c r="Q13" s="206">
        <v>0</v>
      </c>
      <c r="R13" s="206">
        <v>8.9600000000000009</v>
      </c>
      <c r="S13" s="206">
        <v>11.15</v>
      </c>
      <c r="T13" s="206">
        <v>0</v>
      </c>
      <c r="U13" s="206">
        <v>49.82</v>
      </c>
      <c r="V13" s="206">
        <v>8.76</v>
      </c>
      <c r="W13" s="206">
        <v>19.62</v>
      </c>
      <c r="X13" s="206">
        <v>62.37</v>
      </c>
      <c r="Y13" s="206">
        <v>0</v>
      </c>
      <c r="Z13" s="206">
        <v>117.66</v>
      </c>
      <c r="AA13" s="206">
        <v>38.14</v>
      </c>
      <c r="AB13" s="206">
        <v>0</v>
      </c>
      <c r="AC13" s="206">
        <v>14.21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84.02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246.59</v>
      </c>
      <c r="L14" s="206">
        <v>0</v>
      </c>
      <c r="M14" s="206">
        <v>30.02</v>
      </c>
      <c r="N14" s="206">
        <v>49.94</v>
      </c>
      <c r="O14" s="206">
        <v>70.540000000000006</v>
      </c>
      <c r="P14" s="206">
        <v>23.82</v>
      </c>
      <c r="Q14" s="206">
        <v>0</v>
      </c>
      <c r="R14" s="206">
        <v>8.9600000000000009</v>
      </c>
      <c r="S14" s="206">
        <v>11.15</v>
      </c>
      <c r="T14" s="206">
        <v>0</v>
      </c>
      <c r="U14" s="206">
        <v>49.82</v>
      </c>
      <c r="V14" s="206">
        <v>8.76</v>
      </c>
      <c r="W14" s="206">
        <v>19.62</v>
      </c>
      <c r="X14" s="206">
        <v>62.37</v>
      </c>
      <c r="Y14" s="206">
        <v>0</v>
      </c>
      <c r="Z14" s="206">
        <v>117.66</v>
      </c>
      <c r="AA14" s="206">
        <v>38.14</v>
      </c>
      <c r="AB14" s="206">
        <v>0</v>
      </c>
      <c r="AC14" s="206">
        <v>14.86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84.02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246.59</v>
      </c>
      <c r="L15" s="206">
        <v>0</v>
      </c>
      <c r="M15" s="206">
        <v>30.02</v>
      </c>
      <c r="N15" s="206">
        <v>49.94</v>
      </c>
      <c r="O15" s="206">
        <v>70.540000000000006</v>
      </c>
      <c r="P15" s="206">
        <v>23.82</v>
      </c>
      <c r="Q15" s="206">
        <v>0</v>
      </c>
      <c r="R15" s="206">
        <v>8.9600000000000009</v>
      </c>
      <c r="S15" s="206">
        <v>11.15</v>
      </c>
      <c r="T15" s="206">
        <v>0</v>
      </c>
      <c r="U15" s="206">
        <v>49.82</v>
      </c>
      <c r="V15" s="206">
        <v>8.76</v>
      </c>
      <c r="W15" s="206">
        <v>19.62</v>
      </c>
      <c r="X15" s="206">
        <v>62.37</v>
      </c>
      <c r="Y15" s="206">
        <v>0</v>
      </c>
      <c r="Z15" s="206">
        <v>117.66</v>
      </c>
      <c r="AA15" s="206">
        <v>38.14</v>
      </c>
      <c r="AB15" s="206">
        <v>0</v>
      </c>
      <c r="AC15" s="206">
        <v>14.86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84.02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246.59</v>
      </c>
      <c r="L16" s="206">
        <v>0</v>
      </c>
      <c r="M16" s="206">
        <v>30.02</v>
      </c>
      <c r="N16" s="206">
        <v>49.94</v>
      </c>
      <c r="O16" s="206">
        <v>70.540000000000006</v>
      </c>
      <c r="P16" s="206">
        <v>23.82</v>
      </c>
      <c r="Q16" s="206">
        <v>0</v>
      </c>
      <c r="R16" s="206">
        <v>8.9600000000000009</v>
      </c>
      <c r="S16" s="206">
        <v>11.15</v>
      </c>
      <c r="T16" s="206">
        <v>0</v>
      </c>
      <c r="U16" s="206">
        <v>49.82</v>
      </c>
      <c r="V16" s="206">
        <v>8.76</v>
      </c>
      <c r="W16" s="206">
        <v>19.62</v>
      </c>
      <c r="X16" s="206">
        <v>62.37</v>
      </c>
      <c r="Y16" s="206">
        <v>0</v>
      </c>
      <c r="Z16" s="206">
        <v>117.66</v>
      </c>
      <c r="AA16" s="206">
        <v>38.14</v>
      </c>
      <c r="AB16" s="206">
        <v>0</v>
      </c>
      <c r="AC16" s="206">
        <v>14.86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84.02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246.59</v>
      </c>
      <c r="L17" s="206">
        <v>0</v>
      </c>
      <c r="M17" s="206">
        <v>30.02</v>
      </c>
      <c r="N17" s="206">
        <v>49.94</v>
      </c>
      <c r="O17" s="206">
        <v>70.540000000000006</v>
      </c>
      <c r="P17" s="206">
        <v>23.82</v>
      </c>
      <c r="Q17" s="206">
        <v>0</v>
      </c>
      <c r="R17" s="206">
        <v>8.9600000000000009</v>
      </c>
      <c r="S17" s="206">
        <v>11.15</v>
      </c>
      <c r="T17" s="206">
        <v>0</v>
      </c>
      <c r="U17" s="206">
        <v>49.82</v>
      </c>
      <c r="V17" s="206">
        <v>8.76</v>
      </c>
      <c r="W17" s="206">
        <v>19.62</v>
      </c>
      <c r="X17" s="206">
        <v>62.37</v>
      </c>
      <c r="Y17" s="206">
        <v>0</v>
      </c>
      <c r="Z17" s="206">
        <v>117.66</v>
      </c>
      <c r="AA17" s="206">
        <v>38.14</v>
      </c>
      <c r="AB17" s="206">
        <v>0</v>
      </c>
      <c r="AC17" s="206">
        <v>14.86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84.02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246.59</v>
      </c>
      <c r="L18" s="206">
        <v>0</v>
      </c>
      <c r="M18" s="206">
        <v>30.02</v>
      </c>
      <c r="N18" s="206">
        <v>49.94</v>
      </c>
      <c r="O18" s="206">
        <v>70.540000000000006</v>
      </c>
      <c r="P18" s="206">
        <v>23.82</v>
      </c>
      <c r="Q18" s="206">
        <v>0</v>
      </c>
      <c r="R18" s="206">
        <v>8.9600000000000009</v>
      </c>
      <c r="S18" s="206">
        <v>11.15</v>
      </c>
      <c r="T18" s="206">
        <v>0</v>
      </c>
      <c r="U18" s="206">
        <v>49.82</v>
      </c>
      <c r="V18" s="206">
        <v>8.76</v>
      </c>
      <c r="W18" s="206">
        <v>19.62</v>
      </c>
      <c r="X18" s="206">
        <v>62.37</v>
      </c>
      <c r="Y18" s="206">
        <v>0</v>
      </c>
      <c r="Z18" s="206">
        <v>117.66</v>
      </c>
      <c r="AA18" s="206">
        <v>38.14</v>
      </c>
      <c r="AB18" s="206">
        <v>0</v>
      </c>
      <c r="AC18" s="206">
        <v>14.21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84.02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246.59</v>
      </c>
      <c r="L19" s="206">
        <v>0</v>
      </c>
      <c r="M19" s="206">
        <v>30.02</v>
      </c>
      <c r="N19" s="206">
        <v>49.94</v>
      </c>
      <c r="O19" s="206">
        <v>70.540000000000006</v>
      </c>
      <c r="P19" s="206">
        <v>23.82</v>
      </c>
      <c r="Q19" s="206">
        <v>0</v>
      </c>
      <c r="R19" s="206">
        <v>8.9600000000000009</v>
      </c>
      <c r="S19" s="206">
        <v>11.15</v>
      </c>
      <c r="T19" s="206">
        <v>0</v>
      </c>
      <c r="U19" s="206">
        <v>49.82</v>
      </c>
      <c r="V19" s="206">
        <v>8.76</v>
      </c>
      <c r="W19" s="206">
        <v>19.62</v>
      </c>
      <c r="X19" s="206">
        <v>62.37</v>
      </c>
      <c r="Y19" s="206">
        <v>0</v>
      </c>
      <c r="Z19" s="206">
        <v>117.66</v>
      </c>
      <c r="AA19" s="206">
        <v>38.14</v>
      </c>
      <c r="AB19" s="206">
        <v>0</v>
      </c>
      <c r="AC19" s="206">
        <v>14.21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84.02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246.59</v>
      </c>
      <c r="L20" s="206">
        <v>0</v>
      </c>
      <c r="M20" s="206">
        <v>30.02</v>
      </c>
      <c r="N20" s="206">
        <v>49.94</v>
      </c>
      <c r="O20" s="206">
        <v>70.540000000000006</v>
      </c>
      <c r="P20" s="206">
        <v>23.82</v>
      </c>
      <c r="Q20" s="206">
        <v>0</v>
      </c>
      <c r="R20" s="206">
        <v>8.9600000000000009</v>
      </c>
      <c r="S20" s="206">
        <v>11.15</v>
      </c>
      <c r="T20" s="206">
        <v>0</v>
      </c>
      <c r="U20" s="206">
        <v>49.82</v>
      </c>
      <c r="V20" s="206">
        <v>8.76</v>
      </c>
      <c r="W20" s="206">
        <v>19.62</v>
      </c>
      <c r="X20" s="206">
        <v>62.37</v>
      </c>
      <c r="Y20" s="206">
        <v>0</v>
      </c>
      <c r="Z20" s="206">
        <v>117.66</v>
      </c>
      <c r="AA20" s="206">
        <v>38.14</v>
      </c>
      <c r="AB20" s="206">
        <v>0</v>
      </c>
      <c r="AC20" s="206">
        <v>14.21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79.59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246.59</v>
      </c>
      <c r="L21" s="206">
        <v>0</v>
      </c>
      <c r="M21" s="206">
        <v>30.02</v>
      </c>
      <c r="N21" s="206">
        <v>49.94</v>
      </c>
      <c r="O21" s="206">
        <v>70.540000000000006</v>
      </c>
      <c r="P21" s="206">
        <v>23.82</v>
      </c>
      <c r="Q21" s="206">
        <v>0</v>
      </c>
      <c r="R21" s="206">
        <v>8.9600000000000009</v>
      </c>
      <c r="S21" s="206">
        <v>11.15</v>
      </c>
      <c r="T21" s="206">
        <v>0</v>
      </c>
      <c r="U21" s="206">
        <v>49.82</v>
      </c>
      <c r="V21" s="206">
        <v>8.76</v>
      </c>
      <c r="W21" s="206">
        <v>19.62</v>
      </c>
      <c r="X21" s="206">
        <v>62.37</v>
      </c>
      <c r="Y21" s="206">
        <v>0</v>
      </c>
      <c r="Z21" s="206">
        <v>117.66</v>
      </c>
      <c r="AA21" s="206">
        <v>38.14</v>
      </c>
      <c r="AB21" s="206">
        <v>0</v>
      </c>
      <c r="AC21" s="206">
        <v>14.21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79.59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246.59</v>
      </c>
      <c r="L22" s="206">
        <v>0</v>
      </c>
      <c r="M22" s="206">
        <v>30.02</v>
      </c>
      <c r="N22" s="206">
        <v>49.94</v>
      </c>
      <c r="O22" s="206">
        <v>70.540000000000006</v>
      </c>
      <c r="P22" s="206">
        <v>23.82</v>
      </c>
      <c r="Q22" s="206">
        <v>0</v>
      </c>
      <c r="R22" s="206">
        <v>8.9600000000000009</v>
      </c>
      <c r="S22" s="206">
        <v>11.15</v>
      </c>
      <c r="T22" s="206">
        <v>0</v>
      </c>
      <c r="U22" s="206">
        <v>49.82</v>
      </c>
      <c r="V22" s="206">
        <v>8.76</v>
      </c>
      <c r="W22" s="206">
        <v>19.62</v>
      </c>
      <c r="X22" s="206">
        <v>62.37</v>
      </c>
      <c r="Y22" s="206">
        <v>0</v>
      </c>
      <c r="Z22" s="206">
        <v>117.66</v>
      </c>
      <c r="AA22" s="206">
        <v>38.14</v>
      </c>
      <c r="AB22" s="206">
        <v>0</v>
      </c>
      <c r="AC22" s="206">
        <v>14.21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79.59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246.59</v>
      </c>
      <c r="L23" s="206">
        <v>0</v>
      </c>
      <c r="M23" s="206">
        <v>30.02</v>
      </c>
      <c r="N23" s="206">
        <v>49.94</v>
      </c>
      <c r="O23" s="206">
        <v>70.540000000000006</v>
      </c>
      <c r="P23" s="206">
        <v>23.82</v>
      </c>
      <c r="Q23" s="206">
        <v>0</v>
      </c>
      <c r="R23" s="206">
        <v>8.9600000000000009</v>
      </c>
      <c r="S23" s="206">
        <v>11.15</v>
      </c>
      <c r="T23" s="206">
        <v>0</v>
      </c>
      <c r="U23" s="206">
        <v>49.82</v>
      </c>
      <c r="V23" s="206">
        <v>8.76</v>
      </c>
      <c r="W23" s="206">
        <v>19.62</v>
      </c>
      <c r="X23" s="206">
        <v>62.37</v>
      </c>
      <c r="Y23" s="206">
        <v>0</v>
      </c>
      <c r="Z23" s="206">
        <v>117.66</v>
      </c>
      <c r="AA23" s="206">
        <v>38.14</v>
      </c>
      <c r="AB23" s="206">
        <v>0</v>
      </c>
      <c r="AC23" s="206">
        <v>14.21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79.59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246.59</v>
      </c>
      <c r="L24" s="206">
        <v>0</v>
      </c>
      <c r="M24" s="206">
        <v>30.02</v>
      </c>
      <c r="N24" s="206">
        <v>49.94</v>
      </c>
      <c r="O24" s="206">
        <v>70.540000000000006</v>
      </c>
      <c r="P24" s="206">
        <v>23.82</v>
      </c>
      <c r="Q24" s="206">
        <v>0</v>
      </c>
      <c r="R24" s="206">
        <v>8.9600000000000009</v>
      </c>
      <c r="S24" s="206">
        <v>11.15</v>
      </c>
      <c r="T24" s="206">
        <v>0</v>
      </c>
      <c r="U24" s="206">
        <v>49.82</v>
      </c>
      <c r="V24" s="206">
        <v>8.76</v>
      </c>
      <c r="W24" s="206">
        <v>19.62</v>
      </c>
      <c r="X24" s="206">
        <v>62.37</v>
      </c>
      <c r="Y24" s="206">
        <v>0</v>
      </c>
      <c r="Z24" s="206">
        <v>117.66</v>
      </c>
      <c r="AA24" s="206">
        <v>38.14</v>
      </c>
      <c r="AB24" s="206">
        <v>0</v>
      </c>
      <c r="AC24" s="206">
        <v>14.21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79.59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246.59</v>
      </c>
      <c r="L25" s="206">
        <v>0</v>
      </c>
      <c r="M25" s="206">
        <v>30.02</v>
      </c>
      <c r="N25" s="206">
        <v>49.94</v>
      </c>
      <c r="O25" s="206">
        <v>70.540000000000006</v>
      </c>
      <c r="P25" s="206">
        <v>23.82</v>
      </c>
      <c r="Q25" s="206">
        <v>0</v>
      </c>
      <c r="R25" s="206">
        <v>8.9600000000000009</v>
      </c>
      <c r="S25" s="206">
        <v>11.15</v>
      </c>
      <c r="T25" s="206">
        <v>0</v>
      </c>
      <c r="U25" s="206">
        <v>49.82</v>
      </c>
      <c r="V25" s="206">
        <v>8.76</v>
      </c>
      <c r="W25" s="206">
        <v>19.62</v>
      </c>
      <c r="X25" s="206">
        <v>62.37</v>
      </c>
      <c r="Y25" s="206">
        <v>0</v>
      </c>
      <c r="Z25" s="206">
        <v>117.66</v>
      </c>
      <c r="AA25" s="206">
        <v>38.14</v>
      </c>
      <c r="AB25" s="206">
        <v>0</v>
      </c>
      <c r="AC25" s="206">
        <v>14.21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79.59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246.59</v>
      </c>
      <c r="L26" s="206">
        <v>0</v>
      </c>
      <c r="M26" s="206">
        <v>30.02</v>
      </c>
      <c r="N26" s="206">
        <v>49.94</v>
      </c>
      <c r="O26" s="206">
        <v>70.540000000000006</v>
      </c>
      <c r="P26" s="206">
        <v>23.82</v>
      </c>
      <c r="Q26" s="206">
        <v>0</v>
      </c>
      <c r="R26" s="206">
        <v>8.9600000000000009</v>
      </c>
      <c r="S26" s="206">
        <v>11.15</v>
      </c>
      <c r="T26" s="206">
        <v>0</v>
      </c>
      <c r="U26" s="206">
        <v>49.82</v>
      </c>
      <c r="V26" s="206">
        <v>8.76</v>
      </c>
      <c r="W26" s="206">
        <v>19.62</v>
      </c>
      <c r="X26" s="206">
        <v>62.37</v>
      </c>
      <c r="Y26" s="206">
        <v>0</v>
      </c>
      <c r="Z26" s="206">
        <v>117.66</v>
      </c>
      <c r="AA26" s="206">
        <v>38.14</v>
      </c>
      <c r="AB26" s="206">
        <v>0</v>
      </c>
      <c r="AC26" s="206">
        <v>14.21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99.62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246.59</v>
      </c>
      <c r="L27" s="206">
        <v>0</v>
      </c>
      <c r="M27" s="206">
        <v>30.02</v>
      </c>
      <c r="N27" s="206">
        <v>49.94</v>
      </c>
      <c r="O27" s="206">
        <v>70.540000000000006</v>
      </c>
      <c r="P27" s="206">
        <v>23.82</v>
      </c>
      <c r="Q27" s="206">
        <v>0</v>
      </c>
      <c r="R27" s="206">
        <v>8.9600000000000009</v>
      </c>
      <c r="S27" s="206">
        <v>11.15</v>
      </c>
      <c r="T27" s="206">
        <v>0</v>
      </c>
      <c r="U27" s="206">
        <v>49.82</v>
      </c>
      <c r="V27" s="206">
        <v>8.76</v>
      </c>
      <c r="W27" s="206">
        <v>19.62</v>
      </c>
      <c r="X27" s="206">
        <v>62.37</v>
      </c>
      <c r="Y27" s="206">
        <v>0</v>
      </c>
      <c r="Z27" s="206">
        <v>117.66</v>
      </c>
      <c r="AA27" s="206">
        <v>38.14</v>
      </c>
      <c r="AB27" s="206">
        <v>0</v>
      </c>
      <c r="AC27" s="206">
        <v>14.21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99.62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4.91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246.59</v>
      </c>
      <c r="L28" s="206">
        <v>0</v>
      </c>
      <c r="M28" s="206">
        <v>30.02</v>
      </c>
      <c r="N28" s="206">
        <v>49.94</v>
      </c>
      <c r="O28" s="206">
        <v>70.540000000000006</v>
      </c>
      <c r="P28" s="206">
        <v>23.82</v>
      </c>
      <c r="Q28" s="206">
        <v>0</v>
      </c>
      <c r="R28" s="206">
        <v>8.9600000000000009</v>
      </c>
      <c r="S28" s="206">
        <v>11.15</v>
      </c>
      <c r="T28" s="206">
        <v>0</v>
      </c>
      <c r="U28" s="206">
        <v>49.82</v>
      </c>
      <c r="V28" s="206">
        <v>8.76</v>
      </c>
      <c r="W28" s="206">
        <v>19.62</v>
      </c>
      <c r="X28" s="206">
        <v>62.37</v>
      </c>
      <c r="Y28" s="206">
        <v>0</v>
      </c>
      <c r="Z28" s="206">
        <v>117.66</v>
      </c>
      <c r="AA28" s="206">
        <v>38.14</v>
      </c>
      <c r="AB28" s="206">
        <v>0</v>
      </c>
      <c r="AC28" s="206">
        <v>14.21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99.62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10.210000000000001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246.59</v>
      </c>
      <c r="L29" s="206">
        <v>0</v>
      </c>
      <c r="M29" s="206">
        <v>30.02</v>
      </c>
      <c r="N29" s="206">
        <v>49.94</v>
      </c>
      <c r="O29" s="206">
        <v>70.540000000000006</v>
      </c>
      <c r="P29" s="206">
        <v>23.61</v>
      </c>
      <c r="Q29" s="206">
        <v>0</v>
      </c>
      <c r="R29" s="206">
        <v>8.9600000000000009</v>
      </c>
      <c r="S29" s="206">
        <v>11.15</v>
      </c>
      <c r="T29" s="206">
        <v>0</v>
      </c>
      <c r="U29" s="206">
        <v>49.82</v>
      </c>
      <c r="V29" s="206">
        <v>6.02</v>
      </c>
      <c r="W29" s="206">
        <v>19.62</v>
      </c>
      <c r="X29" s="206">
        <v>62.37</v>
      </c>
      <c r="Y29" s="206">
        <v>0</v>
      </c>
      <c r="Z29" s="206">
        <v>117.66</v>
      </c>
      <c r="AA29" s="206">
        <v>38.14</v>
      </c>
      <c r="AB29" s="206">
        <v>0</v>
      </c>
      <c r="AC29" s="206">
        <v>14.21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73.209999999999994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21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246.59</v>
      </c>
      <c r="L30" s="206">
        <v>0</v>
      </c>
      <c r="M30" s="206">
        <v>30.02</v>
      </c>
      <c r="N30" s="206">
        <v>49.94</v>
      </c>
      <c r="O30" s="206">
        <v>70.540000000000006</v>
      </c>
      <c r="P30" s="206">
        <v>23.61</v>
      </c>
      <c r="Q30" s="206">
        <v>0</v>
      </c>
      <c r="R30" s="206">
        <v>8.9600000000000009</v>
      </c>
      <c r="S30" s="206">
        <v>11.15</v>
      </c>
      <c r="T30" s="206">
        <v>0</v>
      </c>
      <c r="U30" s="206">
        <v>49.82</v>
      </c>
      <c r="V30" s="206">
        <v>6.24</v>
      </c>
      <c r="W30" s="206">
        <v>19.62</v>
      </c>
      <c r="X30" s="206">
        <v>62.37</v>
      </c>
      <c r="Y30" s="206">
        <v>0</v>
      </c>
      <c r="Z30" s="206">
        <v>117.66</v>
      </c>
      <c r="AA30" s="206">
        <v>38.14</v>
      </c>
      <c r="AB30" s="206">
        <v>0</v>
      </c>
      <c r="AC30" s="206">
        <v>14.21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70.66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35.85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246.59</v>
      </c>
      <c r="L31" s="206">
        <v>0</v>
      </c>
      <c r="M31" s="206">
        <v>30.02</v>
      </c>
      <c r="N31" s="206">
        <v>49.94</v>
      </c>
      <c r="O31" s="206">
        <v>70.540000000000006</v>
      </c>
      <c r="P31" s="206">
        <v>23.61</v>
      </c>
      <c r="Q31" s="206">
        <v>0</v>
      </c>
      <c r="R31" s="206">
        <v>8.9600000000000009</v>
      </c>
      <c r="S31" s="206">
        <v>11.15</v>
      </c>
      <c r="T31" s="206">
        <v>0</v>
      </c>
      <c r="U31" s="206">
        <v>49.82</v>
      </c>
      <c r="V31" s="206">
        <v>6.51</v>
      </c>
      <c r="W31" s="206">
        <v>19.62</v>
      </c>
      <c r="X31" s="206">
        <v>62.37</v>
      </c>
      <c r="Y31" s="206">
        <v>0</v>
      </c>
      <c r="Z31" s="206">
        <v>117.66</v>
      </c>
      <c r="AA31" s="206">
        <v>38.14</v>
      </c>
      <c r="AB31" s="206">
        <v>0</v>
      </c>
      <c r="AC31" s="206">
        <v>14.21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70.66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38.5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246.59</v>
      </c>
      <c r="L32" s="206">
        <v>0</v>
      </c>
      <c r="M32" s="206">
        <v>30.02</v>
      </c>
      <c r="N32" s="206">
        <v>49.94</v>
      </c>
      <c r="O32" s="206">
        <v>70.540000000000006</v>
      </c>
      <c r="P32" s="206">
        <v>23.61</v>
      </c>
      <c r="Q32" s="206">
        <v>0</v>
      </c>
      <c r="R32" s="206">
        <v>8.9600000000000009</v>
      </c>
      <c r="S32" s="206">
        <v>11.01</v>
      </c>
      <c r="T32" s="206">
        <v>0</v>
      </c>
      <c r="U32" s="206">
        <v>49.82</v>
      </c>
      <c r="V32" s="206">
        <v>6.51</v>
      </c>
      <c r="W32" s="206">
        <v>19.62</v>
      </c>
      <c r="X32" s="206">
        <v>62.37</v>
      </c>
      <c r="Y32" s="206">
        <v>0</v>
      </c>
      <c r="Z32" s="206">
        <v>117.66</v>
      </c>
      <c r="AA32" s="206">
        <v>38.14</v>
      </c>
      <c r="AB32" s="206">
        <v>0</v>
      </c>
      <c r="AC32" s="206">
        <v>14.86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70.66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38.5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246.59</v>
      </c>
      <c r="L33" s="206">
        <v>0</v>
      </c>
      <c r="M33" s="206">
        <v>30.02</v>
      </c>
      <c r="N33" s="206">
        <v>49.94</v>
      </c>
      <c r="O33" s="206">
        <v>70.540000000000006</v>
      </c>
      <c r="P33" s="206">
        <v>23.61</v>
      </c>
      <c r="Q33" s="206">
        <v>0</v>
      </c>
      <c r="R33" s="206">
        <v>8.9600000000000009</v>
      </c>
      <c r="S33" s="206">
        <v>11.15</v>
      </c>
      <c r="T33" s="206">
        <v>0</v>
      </c>
      <c r="U33" s="206">
        <v>49.82</v>
      </c>
      <c r="V33" s="206">
        <v>6.51</v>
      </c>
      <c r="W33" s="206">
        <v>19.62</v>
      </c>
      <c r="X33" s="206">
        <v>62.37</v>
      </c>
      <c r="Y33" s="206">
        <v>0</v>
      </c>
      <c r="Z33" s="206">
        <v>117.66</v>
      </c>
      <c r="AA33" s="206">
        <v>38.14</v>
      </c>
      <c r="AB33" s="206">
        <v>0</v>
      </c>
      <c r="AC33" s="206">
        <v>14.86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70.66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38.5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246.59</v>
      </c>
      <c r="L34" s="206">
        <v>0</v>
      </c>
      <c r="M34" s="206">
        <v>30.02</v>
      </c>
      <c r="N34" s="206">
        <v>49.94</v>
      </c>
      <c r="O34" s="206">
        <v>70.540000000000006</v>
      </c>
      <c r="P34" s="206">
        <v>23.61</v>
      </c>
      <c r="Q34" s="206">
        <v>0</v>
      </c>
      <c r="R34" s="206">
        <v>8.9600000000000009</v>
      </c>
      <c r="S34" s="206">
        <v>11.15</v>
      </c>
      <c r="T34" s="206">
        <v>0</v>
      </c>
      <c r="U34" s="206">
        <v>49.82</v>
      </c>
      <c r="V34" s="206">
        <v>6.51</v>
      </c>
      <c r="W34" s="206">
        <v>19.62</v>
      </c>
      <c r="X34" s="206">
        <v>62.37</v>
      </c>
      <c r="Y34" s="206">
        <v>0</v>
      </c>
      <c r="Z34" s="206">
        <v>117.66</v>
      </c>
      <c r="AA34" s="206">
        <v>38.14</v>
      </c>
      <c r="AB34" s="206">
        <v>0</v>
      </c>
      <c r="AC34" s="206">
        <v>14.86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70.66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38.5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246.59</v>
      </c>
      <c r="L35" s="206">
        <v>0</v>
      </c>
      <c r="M35" s="206">
        <v>30.02</v>
      </c>
      <c r="N35" s="206">
        <v>49.94</v>
      </c>
      <c r="O35" s="206">
        <v>70.540000000000006</v>
      </c>
      <c r="P35" s="206">
        <v>23.61</v>
      </c>
      <c r="Q35" s="206">
        <v>0</v>
      </c>
      <c r="R35" s="206">
        <v>8.9600000000000009</v>
      </c>
      <c r="S35" s="206">
        <v>11.15</v>
      </c>
      <c r="T35" s="206">
        <v>0</v>
      </c>
      <c r="U35" s="206">
        <v>49.82</v>
      </c>
      <c r="V35" s="206">
        <v>8.76</v>
      </c>
      <c r="W35" s="206">
        <v>19.62</v>
      </c>
      <c r="X35" s="206">
        <v>62.37</v>
      </c>
      <c r="Y35" s="206">
        <v>0</v>
      </c>
      <c r="Z35" s="206">
        <v>117.66</v>
      </c>
      <c r="AA35" s="206">
        <v>38.14</v>
      </c>
      <c r="AB35" s="206">
        <v>0</v>
      </c>
      <c r="AC35" s="206">
        <v>14.86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75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43.5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246.59</v>
      </c>
      <c r="L36" s="206">
        <v>0</v>
      </c>
      <c r="M36" s="206">
        <v>30.02</v>
      </c>
      <c r="N36" s="206">
        <v>49.94</v>
      </c>
      <c r="O36" s="206">
        <v>70.540000000000006</v>
      </c>
      <c r="P36" s="206">
        <v>23.61</v>
      </c>
      <c r="Q36" s="206">
        <v>0</v>
      </c>
      <c r="R36" s="206">
        <v>8.9600000000000009</v>
      </c>
      <c r="S36" s="206">
        <v>11.15</v>
      </c>
      <c r="T36" s="206">
        <v>0</v>
      </c>
      <c r="U36" s="206">
        <v>49.82</v>
      </c>
      <c r="V36" s="206">
        <v>8.76</v>
      </c>
      <c r="W36" s="206">
        <v>19.62</v>
      </c>
      <c r="X36" s="206">
        <v>62.37</v>
      </c>
      <c r="Y36" s="206">
        <v>0</v>
      </c>
      <c r="Z36" s="206">
        <v>117.66</v>
      </c>
      <c r="AA36" s="206">
        <v>38.14</v>
      </c>
      <c r="AB36" s="206">
        <v>0</v>
      </c>
      <c r="AC36" s="206">
        <v>14.86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75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43.5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246.59</v>
      </c>
      <c r="L37" s="206">
        <v>0</v>
      </c>
      <c r="M37" s="206">
        <v>30.02</v>
      </c>
      <c r="N37" s="206">
        <v>49.94</v>
      </c>
      <c r="O37" s="206">
        <v>70.540000000000006</v>
      </c>
      <c r="P37" s="206">
        <v>23.62</v>
      </c>
      <c r="Q37" s="206">
        <v>0</v>
      </c>
      <c r="R37" s="206">
        <v>5.57</v>
      </c>
      <c r="S37" s="206">
        <v>5.77</v>
      </c>
      <c r="T37" s="206">
        <v>0</v>
      </c>
      <c r="U37" s="206">
        <v>49.82</v>
      </c>
      <c r="V37" s="206">
        <v>8.76</v>
      </c>
      <c r="W37" s="206">
        <v>19.62</v>
      </c>
      <c r="X37" s="206">
        <v>62.37</v>
      </c>
      <c r="Y37" s="206">
        <v>0</v>
      </c>
      <c r="Z37" s="206">
        <v>117.66</v>
      </c>
      <c r="AA37" s="206">
        <v>38.14</v>
      </c>
      <c r="AB37" s="206">
        <v>0</v>
      </c>
      <c r="AC37" s="206">
        <v>14.21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70.66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43.5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246.59</v>
      </c>
      <c r="L38" s="206">
        <v>0</v>
      </c>
      <c r="M38" s="206">
        <v>30.02</v>
      </c>
      <c r="N38" s="206">
        <v>49.94</v>
      </c>
      <c r="O38" s="206">
        <v>70.540000000000006</v>
      </c>
      <c r="P38" s="206">
        <v>23.62</v>
      </c>
      <c r="Q38" s="206">
        <v>0</v>
      </c>
      <c r="R38" s="206">
        <v>4.8099999999999996</v>
      </c>
      <c r="S38" s="206">
        <v>5.77</v>
      </c>
      <c r="T38" s="206">
        <v>0</v>
      </c>
      <c r="U38" s="206">
        <v>49.82</v>
      </c>
      <c r="V38" s="206">
        <v>8.76</v>
      </c>
      <c r="W38" s="206">
        <v>19.62</v>
      </c>
      <c r="X38" s="206">
        <v>62.37</v>
      </c>
      <c r="Y38" s="206">
        <v>0</v>
      </c>
      <c r="Z38" s="206">
        <v>117.66</v>
      </c>
      <c r="AA38" s="206">
        <v>38.14</v>
      </c>
      <c r="AB38" s="206">
        <v>0</v>
      </c>
      <c r="AC38" s="206">
        <v>14.21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70.66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43.5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246.59</v>
      </c>
      <c r="L39" s="206">
        <v>0</v>
      </c>
      <c r="M39" s="206">
        <v>30.02</v>
      </c>
      <c r="N39" s="206">
        <v>49.94</v>
      </c>
      <c r="O39" s="206">
        <v>70.540000000000006</v>
      </c>
      <c r="P39" s="206">
        <v>23.62</v>
      </c>
      <c r="Q39" s="206">
        <v>0</v>
      </c>
      <c r="R39" s="206">
        <v>4.8099999999999996</v>
      </c>
      <c r="S39" s="206">
        <v>5.77</v>
      </c>
      <c r="T39" s="206">
        <v>0</v>
      </c>
      <c r="U39" s="206">
        <v>49.82</v>
      </c>
      <c r="V39" s="206">
        <v>6.32</v>
      </c>
      <c r="W39" s="206">
        <v>19.62</v>
      </c>
      <c r="X39" s="206">
        <v>62.37</v>
      </c>
      <c r="Y39" s="206">
        <v>0</v>
      </c>
      <c r="Z39" s="206">
        <v>117.66</v>
      </c>
      <c r="AA39" s="206">
        <v>38.14</v>
      </c>
      <c r="AB39" s="206">
        <v>0</v>
      </c>
      <c r="AC39" s="206">
        <v>14.21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70.66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43.5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246.59</v>
      </c>
      <c r="L40" s="206">
        <v>0</v>
      </c>
      <c r="M40" s="206">
        <v>30.02</v>
      </c>
      <c r="N40" s="206">
        <v>49.94</v>
      </c>
      <c r="O40" s="206">
        <v>70.540000000000006</v>
      </c>
      <c r="P40" s="206">
        <v>23.62</v>
      </c>
      <c r="Q40" s="206">
        <v>0</v>
      </c>
      <c r="R40" s="206">
        <v>4.8099999999999996</v>
      </c>
      <c r="S40" s="206">
        <v>5.77</v>
      </c>
      <c r="T40" s="206">
        <v>0</v>
      </c>
      <c r="U40" s="206">
        <v>49.82</v>
      </c>
      <c r="V40" s="206">
        <v>6.32</v>
      </c>
      <c r="W40" s="206">
        <v>19.62</v>
      </c>
      <c r="X40" s="206">
        <v>62.37</v>
      </c>
      <c r="Y40" s="206">
        <v>0</v>
      </c>
      <c r="Z40" s="206">
        <v>117.66</v>
      </c>
      <c r="AA40" s="206">
        <v>38.14</v>
      </c>
      <c r="AB40" s="206">
        <v>0</v>
      </c>
      <c r="AC40" s="206">
        <v>14.21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70.66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43.5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246.59</v>
      </c>
      <c r="L41" s="206">
        <v>0</v>
      </c>
      <c r="M41" s="206">
        <v>30.02</v>
      </c>
      <c r="N41" s="206">
        <v>49.94</v>
      </c>
      <c r="O41" s="206">
        <v>70.540000000000006</v>
      </c>
      <c r="P41" s="206">
        <v>23.54</v>
      </c>
      <c r="Q41" s="206">
        <v>0</v>
      </c>
      <c r="R41" s="206">
        <v>8.9600000000000009</v>
      </c>
      <c r="S41" s="206">
        <v>11.15</v>
      </c>
      <c r="T41" s="206">
        <v>0</v>
      </c>
      <c r="U41" s="206">
        <v>49.82</v>
      </c>
      <c r="V41" s="206">
        <v>6.02</v>
      </c>
      <c r="W41" s="206">
        <v>19.62</v>
      </c>
      <c r="X41" s="206">
        <v>62.37</v>
      </c>
      <c r="Y41" s="206">
        <v>0</v>
      </c>
      <c r="Z41" s="206">
        <v>117.66</v>
      </c>
      <c r="AA41" s="206">
        <v>38.14</v>
      </c>
      <c r="AB41" s="206">
        <v>0</v>
      </c>
      <c r="AC41" s="206">
        <v>14.21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70.66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43.5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246.59</v>
      </c>
      <c r="L42" s="206">
        <v>0</v>
      </c>
      <c r="M42" s="206">
        <v>30.02</v>
      </c>
      <c r="N42" s="206">
        <v>49.94</v>
      </c>
      <c r="O42" s="206">
        <v>70.540000000000006</v>
      </c>
      <c r="P42" s="206">
        <v>23.54</v>
      </c>
      <c r="Q42" s="206">
        <v>0</v>
      </c>
      <c r="R42" s="206">
        <v>8.9600000000000009</v>
      </c>
      <c r="S42" s="206">
        <v>11.15</v>
      </c>
      <c r="T42" s="206">
        <v>0</v>
      </c>
      <c r="U42" s="206">
        <v>49.82</v>
      </c>
      <c r="V42" s="206">
        <v>6.02</v>
      </c>
      <c r="W42" s="206">
        <v>19.62</v>
      </c>
      <c r="X42" s="206">
        <v>62.37</v>
      </c>
      <c r="Y42" s="206">
        <v>0</v>
      </c>
      <c r="Z42" s="206">
        <v>117.66</v>
      </c>
      <c r="AA42" s="206">
        <v>38.14</v>
      </c>
      <c r="AB42" s="206">
        <v>0</v>
      </c>
      <c r="AC42" s="206">
        <v>13.57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70.66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43.5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246.59</v>
      </c>
      <c r="L43" s="206">
        <v>0</v>
      </c>
      <c r="M43" s="206">
        <v>30.02</v>
      </c>
      <c r="N43" s="206">
        <v>49.94</v>
      </c>
      <c r="O43" s="206">
        <v>70.540000000000006</v>
      </c>
      <c r="P43" s="206">
        <v>23.54</v>
      </c>
      <c r="Q43" s="206">
        <v>0</v>
      </c>
      <c r="R43" s="206">
        <v>8.9600000000000009</v>
      </c>
      <c r="S43" s="206">
        <v>11.15</v>
      </c>
      <c r="T43" s="206">
        <v>0</v>
      </c>
      <c r="U43" s="206">
        <v>49.82</v>
      </c>
      <c r="V43" s="206">
        <v>6.32</v>
      </c>
      <c r="W43" s="206">
        <v>19.62</v>
      </c>
      <c r="X43" s="206">
        <v>62.37</v>
      </c>
      <c r="Y43" s="206">
        <v>0</v>
      </c>
      <c r="Z43" s="206">
        <v>117.66</v>
      </c>
      <c r="AA43" s="206">
        <v>38.14</v>
      </c>
      <c r="AB43" s="206">
        <v>0</v>
      </c>
      <c r="AC43" s="206">
        <v>13.57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75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43.5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246.59</v>
      </c>
      <c r="L44" s="206">
        <v>0</v>
      </c>
      <c r="M44" s="206">
        <v>30.02</v>
      </c>
      <c r="N44" s="206">
        <v>49.94</v>
      </c>
      <c r="O44" s="206">
        <v>70.540000000000006</v>
      </c>
      <c r="P44" s="206">
        <v>23.54</v>
      </c>
      <c r="Q44" s="206">
        <v>0</v>
      </c>
      <c r="R44" s="206">
        <v>8.9600000000000009</v>
      </c>
      <c r="S44" s="206">
        <v>11.15</v>
      </c>
      <c r="T44" s="206">
        <v>0</v>
      </c>
      <c r="U44" s="206">
        <v>49.82</v>
      </c>
      <c r="V44" s="206">
        <v>6.32</v>
      </c>
      <c r="W44" s="206">
        <v>19.62</v>
      </c>
      <c r="X44" s="206">
        <v>62.37</v>
      </c>
      <c r="Y44" s="206">
        <v>0</v>
      </c>
      <c r="Z44" s="206">
        <v>117.66</v>
      </c>
      <c r="AA44" s="206">
        <v>38.14</v>
      </c>
      <c r="AB44" s="206">
        <v>0</v>
      </c>
      <c r="AC44" s="206">
        <v>13.57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75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43.5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246.59</v>
      </c>
      <c r="L45" s="206">
        <v>0</v>
      </c>
      <c r="M45" s="206">
        <v>30.02</v>
      </c>
      <c r="N45" s="206">
        <v>49.94</v>
      </c>
      <c r="O45" s="206">
        <v>70.540000000000006</v>
      </c>
      <c r="P45" s="206">
        <v>23.54</v>
      </c>
      <c r="Q45" s="206">
        <v>0</v>
      </c>
      <c r="R45" s="206">
        <v>8.9600000000000009</v>
      </c>
      <c r="S45" s="206">
        <v>11.15</v>
      </c>
      <c r="T45" s="206">
        <v>0</v>
      </c>
      <c r="U45" s="206">
        <v>49.82</v>
      </c>
      <c r="V45" s="206">
        <v>6.16</v>
      </c>
      <c r="W45" s="206">
        <v>19.62</v>
      </c>
      <c r="X45" s="206">
        <v>62.37</v>
      </c>
      <c r="Y45" s="206">
        <v>0</v>
      </c>
      <c r="Z45" s="206">
        <v>117.66</v>
      </c>
      <c r="AA45" s="206">
        <v>38.14</v>
      </c>
      <c r="AB45" s="206">
        <v>0</v>
      </c>
      <c r="AC45" s="206">
        <v>13.57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75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43.5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246.59</v>
      </c>
      <c r="L46" s="206">
        <v>0</v>
      </c>
      <c r="M46" s="206">
        <v>30.02</v>
      </c>
      <c r="N46" s="206">
        <v>49.94</v>
      </c>
      <c r="O46" s="206">
        <v>70.540000000000006</v>
      </c>
      <c r="P46" s="206">
        <v>23.54</v>
      </c>
      <c r="Q46" s="206">
        <v>0</v>
      </c>
      <c r="R46" s="206">
        <v>8.9600000000000009</v>
      </c>
      <c r="S46" s="206">
        <v>11.15</v>
      </c>
      <c r="T46" s="206">
        <v>0</v>
      </c>
      <c r="U46" s="206">
        <v>49.82</v>
      </c>
      <c r="V46" s="206">
        <v>6.16</v>
      </c>
      <c r="W46" s="206">
        <v>19.62</v>
      </c>
      <c r="X46" s="206">
        <v>62.37</v>
      </c>
      <c r="Y46" s="206">
        <v>0</v>
      </c>
      <c r="Z46" s="206">
        <v>117.66</v>
      </c>
      <c r="AA46" s="206">
        <v>38.14</v>
      </c>
      <c r="AB46" s="206">
        <v>0</v>
      </c>
      <c r="AC46" s="206">
        <v>13.57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75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43.5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246.59</v>
      </c>
      <c r="L47" s="206">
        <v>0</v>
      </c>
      <c r="M47" s="206">
        <v>30.02</v>
      </c>
      <c r="N47" s="206">
        <v>49.94</v>
      </c>
      <c r="O47" s="206">
        <v>70.540000000000006</v>
      </c>
      <c r="P47" s="206">
        <v>23.54</v>
      </c>
      <c r="Q47" s="206">
        <v>0</v>
      </c>
      <c r="R47" s="206">
        <v>8.9600000000000009</v>
      </c>
      <c r="S47" s="206">
        <v>11.15</v>
      </c>
      <c r="T47" s="206">
        <v>0</v>
      </c>
      <c r="U47" s="206">
        <v>49.82</v>
      </c>
      <c r="V47" s="206">
        <v>6.32</v>
      </c>
      <c r="W47" s="206">
        <v>19.62</v>
      </c>
      <c r="X47" s="206">
        <v>62.37</v>
      </c>
      <c r="Y47" s="206">
        <v>0</v>
      </c>
      <c r="Z47" s="206">
        <v>117.66</v>
      </c>
      <c r="AA47" s="206">
        <v>38.14</v>
      </c>
      <c r="AB47" s="206">
        <v>0</v>
      </c>
      <c r="AC47" s="206">
        <v>13.57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75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43.5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246.59</v>
      </c>
      <c r="L48" s="206">
        <v>0</v>
      </c>
      <c r="M48" s="206">
        <v>30.02</v>
      </c>
      <c r="N48" s="206">
        <v>49.94</v>
      </c>
      <c r="O48" s="206">
        <v>70.540000000000006</v>
      </c>
      <c r="P48" s="206">
        <v>23.54</v>
      </c>
      <c r="Q48" s="206">
        <v>0</v>
      </c>
      <c r="R48" s="206">
        <v>8.9600000000000009</v>
      </c>
      <c r="S48" s="206">
        <v>11.15</v>
      </c>
      <c r="T48" s="206">
        <v>0</v>
      </c>
      <c r="U48" s="206">
        <v>49.82</v>
      </c>
      <c r="V48" s="206">
        <v>6.32</v>
      </c>
      <c r="W48" s="206">
        <v>19.62</v>
      </c>
      <c r="X48" s="206">
        <v>62.37</v>
      </c>
      <c r="Y48" s="206">
        <v>0</v>
      </c>
      <c r="Z48" s="206">
        <v>117.66</v>
      </c>
      <c r="AA48" s="206">
        <v>38.14</v>
      </c>
      <c r="AB48" s="206">
        <v>0</v>
      </c>
      <c r="AC48" s="206">
        <v>13.57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75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43.5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246.59</v>
      </c>
      <c r="L49" s="206">
        <v>0</v>
      </c>
      <c r="M49" s="206">
        <v>30.02</v>
      </c>
      <c r="N49" s="206">
        <v>49.94</v>
      </c>
      <c r="O49" s="206">
        <v>70.540000000000006</v>
      </c>
      <c r="P49" s="206">
        <v>23.54</v>
      </c>
      <c r="Q49" s="206">
        <v>0</v>
      </c>
      <c r="R49" s="206">
        <v>8.9600000000000009</v>
      </c>
      <c r="S49" s="206">
        <v>11.15</v>
      </c>
      <c r="T49" s="206">
        <v>0</v>
      </c>
      <c r="U49" s="206">
        <v>49.82</v>
      </c>
      <c r="V49" s="206">
        <v>6.32</v>
      </c>
      <c r="W49" s="206">
        <v>19.62</v>
      </c>
      <c r="X49" s="206">
        <v>62.37</v>
      </c>
      <c r="Y49" s="206">
        <v>0</v>
      </c>
      <c r="Z49" s="206">
        <v>117.66</v>
      </c>
      <c r="AA49" s="206">
        <v>38.14</v>
      </c>
      <c r="AB49" s="206">
        <v>0</v>
      </c>
      <c r="AC49" s="206">
        <v>13.57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75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43.5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246.59</v>
      </c>
      <c r="L50" s="206">
        <v>0</v>
      </c>
      <c r="M50" s="206">
        <v>30.02</v>
      </c>
      <c r="N50" s="206">
        <v>49.94</v>
      </c>
      <c r="O50" s="206">
        <v>70.540000000000006</v>
      </c>
      <c r="P50" s="206">
        <v>23.54</v>
      </c>
      <c r="Q50" s="206">
        <v>0</v>
      </c>
      <c r="R50" s="206">
        <v>8.9600000000000009</v>
      </c>
      <c r="S50" s="206">
        <v>11.15</v>
      </c>
      <c r="T50" s="206">
        <v>0</v>
      </c>
      <c r="U50" s="206">
        <v>49.82</v>
      </c>
      <c r="V50" s="206">
        <v>6.32</v>
      </c>
      <c r="W50" s="206">
        <v>19.62</v>
      </c>
      <c r="X50" s="206">
        <v>62.37</v>
      </c>
      <c r="Y50" s="206">
        <v>0</v>
      </c>
      <c r="Z50" s="206">
        <v>117.66</v>
      </c>
      <c r="AA50" s="206">
        <v>38.14</v>
      </c>
      <c r="AB50" s="206">
        <v>0</v>
      </c>
      <c r="AC50" s="206">
        <v>13.57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75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43.5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246.59</v>
      </c>
      <c r="L51" s="206">
        <v>0</v>
      </c>
      <c r="M51" s="206">
        <v>30.02</v>
      </c>
      <c r="N51" s="206">
        <v>49.94</v>
      </c>
      <c r="O51" s="206">
        <v>70.540000000000006</v>
      </c>
      <c r="P51" s="206">
        <v>23.54</v>
      </c>
      <c r="Q51" s="206">
        <v>0</v>
      </c>
      <c r="R51" s="206">
        <v>8.9600000000000009</v>
      </c>
      <c r="S51" s="206">
        <v>11.15</v>
      </c>
      <c r="T51" s="206">
        <v>0</v>
      </c>
      <c r="U51" s="206">
        <v>49.82</v>
      </c>
      <c r="V51" s="206">
        <v>6.32</v>
      </c>
      <c r="W51" s="206">
        <v>19.62</v>
      </c>
      <c r="X51" s="206">
        <v>62.37</v>
      </c>
      <c r="Y51" s="206">
        <v>0</v>
      </c>
      <c r="Z51" s="206">
        <v>117.66</v>
      </c>
      <c r="AA51" s="206">
        <v>38.14</v>
      </c>
      <c r="AB51" s="206">
        <v>0</v>
      </c>
      <c r="AC51" s="206">
        <v>12.92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75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43.5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246.59</v>
      </c>
      <c r="L52" s="206">
        <v>0</v>
      </c>
      <c r="M52" s="206">
        <v>30.02</v>
      </c>
      <c r="N52" s="206">
        <v>49.94</v>
      </c>
      <c r="O52" s="206">
        <v>70.540000000000006</v>
      </c>
      <c r="P52" s="206">
        <v>23.54</v>
      </c>
      <c r="Q52" s="206">
        <v>0</v>
      </c>
      <c r="R52" s="206">
        <v>8.9600000000000009</v>
      </c>
      <c r="S52" s="206">
        <v>11.15</v>
      </c>
      <c r="T52" s="206">
        <v>0</v>
      </c>
      <c r="U52" s="206">
        <v>49.82</v>
      </c>
      <c r="V52" s="206">
        <v>6.32</v>
      </c>
      <c r="W52" s="206">
        <v>19.62</v>
      </c>
      <c r="X52" s="206">
        <v>62.37</v>
      </c>
      <c r="Y52" s="206">
        <v>0</v>
      </c>
      <c r="Z52" s="206">
        <v>117.66</v>
      </c>
      <c r="AA52" s="206">
        <v>38.14</v>
      </c>
      <c r="AB52" s="206">
        <v>0</v>
      </c>
      <c r="AC52" s="206">
        <v>12.92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75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43.5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246.59</v>
      </c>
      <c r="L53" s="206">
        <v>0</v>
      </c>
      <c r="M53" s="206">
        <v>38.86</v>
      </c>
      <c r="N53" s="206">
        <v>49.94</v>
      </c>
      <c r="O53" s="206">
        <v>70.540000000000006</v>
      </c>
      <c r="P53" s="206">
        <v>23.54</v>
      </c>
      <c r="Q53" s="206">
        <v>0</v>
      </c>
      <c r="R53" s="206">
        <v>8.9600000000000009</v>
      </c>
      <c r="S53" s="206">
        <v>11.15</v>
      </c>
      <c r="T53" s="206">
        <v>0</v>
      </c>
      <c r="U53" s="206">
        <v>47.38</v>
      </c>
      <c r="V53" s="206">
        <v>8.76</v>
      </c>
      <c r="W53" s="206">
        <v>19.62</v>
      </c>
      <c r="X53" s="206">
        <v>62.37</v>
      </c>
      <c r="Y53" s="206">
        <v>0</v>
      </c>
      <c r="Z53" s="206">
        <v>117.66</v>
      </c>
      <c r="AA53" s="206">
        <v>38.14</v>
      </c>
      <c r="AB53" s="206">
        <v>0</v>
      </c>
      <c r="AC53" s="206">
        <v>12.92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75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43.5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246.59</v>
      </c>
      <c r="L54" s="206">
        <v>0</v>
      </c>
      <c r="M54" s="206">
        <v>38.86</v>
      </c>
      <c r="N54" s="206">
        <v>49.94</v>
      </c>
      <c r="O54" s="206">
        <v>70.540000000000006</v>
      </c>
      <c r="P54" s="206">
        <v>23.54</v>
      </c>
      <c r="Q54" s="206">
        <v>0</v>
      </c>
      <c r="R54" s="206">
        <v>8.9600000000000009</v>
      </c>
      <c r="S54" s="206">
        <v>11.15</v>
      </c>
      <c r="T54" s="206">
        <v>0</v>
      </c>
      <c r="U54" s="206">
        <v>47.38</v>
      </c>
      <c r="V54" s="206">
        <v>8.76</v>
      </c>
      <c r="W54" s="206">
        <v>19.62</v>
      </c>
      <c r="X54" s="206">
        <v>62.37</v>
      </c>
      <c r="Y54" s="206">
        <v>0</v>
      </c>
      <c r="Z54" s="206">
        <v>117.66</v>
      </c>
      <c r="AA54" s="206">
        <v>38.14</v>
      </c>
      <c r="AB54" s="206">
        <v>0</v>
      </c>
      <c r="AC54" s="206">
        <v>12.92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75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43.5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246.59</v>
      </c>
      <c r="L55" s="206">
        <v>0</v>
      </c>
      <c r="M55" s="206">
        <v>38.86</v>
      </c>
      <c r="N55" s="206">
        <v>49.94</v>
      </c>
      <c r="O55" s="206">
        <v>70.540000000000006</v>
      </c>
      <c r="P55" s="206">
        <v>23.54</v>
      </c>
      <c r="Q55" s="206">
        <v>0</v>
      </c>
      <c r="R55" s="206">
        <v>8.9600000000000009</v>
      </c>
      <c r="S55" s="206">
        <v>11.15</v>
      </c>
      <c r="T55" s="206">
        <v>0</v>
      </c>
      <c r="U55" s="206">
        <v>39.35</v>
      </c>
      <c r="V55" s="206">
        <v>8.76</v>
      </c>
      <c r="W55" s="206">
        <v>19.62</v>
      </c>
      <c r="X55" s="206">
        <v>62.37</v>
      </c>
      <c r="Y55" s="206">
        <v>0</v>
      </c>
      <c r="Z55" s="206">
        <v>117.66</v>
      </c>
      <c r="AA55" s="206">
        <v>38.14</v>
      </c>
      <c r="AB55" s="206">
        <v>0</v>
      </c>
      <c r="AC55" s="206">
        <v>12.92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79.59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43.5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246.59</v>
      </c>
      <c r="L56" s="206">
        <v>0</v>
      </c>
      <c r="M56" s="206">
        <v>38.86</v>
      </c>
      <c r="N56" s="206">
        <v>49.94</v>
      </c>
      <c r="O56" s="206">
        <v>70.540000000000006</v>
      </c>
      <c r="P56" s="206">
        <v>23.54</v>
      </c>
      <c r="Q56" s="206">
        <v>0</v>
      </c>
      <c r="R56" s="206">
        <v>8.9600000000000009</v>
      </c>
      <c r="S56" s="206">
        <v>11.15</v>
      </c>
      <c r="T56" s="206">
        <v>0</v>
      </c>
      <c r="U56" s="206">
        <v>39.35</v>
      </c>
      <c r="V56" s="206">
        <v>8.76</v>
      </c>
      <c r="W56" s="206">
        <v>19.62</v>
      </c>
      <c r="X56" s="206">
        <v>62.37</v>
      </c>
      <c r="Y56" s="206">
        <v>0</v>
      </c>
      <c r="Z56" s="206">
        <v>117.66</v>
      </c>
      <c r="AA56" s="206">
        <v>38.14</v>
      </c>
      <c r="AB56" s="206">
        <v>0</v>
      </c>
      <c r="AC56" s="206">
        <v>12.92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79.59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43.5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246.59</v>
      </c>
      <c r="L57" s="206">
        <v>0</v>
      </c>
      <c r="M57" s="206">
        <v>38.86</v>
      </c>
      <c r="N57" s="206">
        <v>49.94</v>
      </c>
      <c r="O57" s="206">
        <v>70.540000000000006</v>
      </c>
      <c r="P57" s="206">
        <v>23.54</v>
      </c>
      <c r="Q57" s="206">
        <v>0</v>
      </c>
      <c r="R57" s="206">
        <v>8.9600000000000009</v>
      </c>
      <c r="S57" s="206">
        <v>11.15</v>
      </c>
      <c r="T57" s="206">
        <v>0</v>
      </c>
      <c r="U57" s="206">
        <v>39.35</v>
      </c>
      <c r="V57" s="206">
        <v>8.76</v>
      </c>
      <c r="W57" s="206">
        <v>19.62</v>
      </c>
      <c r="X57" s="206">
        <v>62.37</v>
      </c>
      <c r="Y57" s="206">
        <v>0</v>
      </c>
      <c r="Z57" s="206">
        <v>117.66</v>
      </c>
      <c r="AA57" s="206">
        <v>38.14</v>
      </c>
      <c r="AB57" s="206">
        <v>0</v>
      </c>
      <c r="AC57" s="206">
        <v>12.92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79.59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43.5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246.59</v>
      </c>
      <c r="L58" s="206">
        <v>0</v>
      </c>
      <c r="M58" s="206">
        <v>38.86</v>
      </c>
      <c r="N58" s="206">
        <v>49.94</v>
      </c>
      <c r="O58" s="206">
        <v>70.540000000000006</v>
      </c>
      <c r="P58" s="206">
        <v>23.54</v>
      </c>
      <c r="Q58" s="206">
        <v>0</v>
      </c>
      <c r="R58" s="206">
        <v>8.9600000000000009</v>
      </c>
      <c r="S58" s="206">
        <v>11.15</v>
      </c>
      <c r="T58" s="206">
        <v>0</v>
      </c>
      <c r="U58" s="206">
        <v>39.35</v>
      </c>
      <c r="V58" s="206">
        <v>8.76</v>
      </c>
      <c r="W58" s="206">
        <v>19.62</v>
      </c>
      <c r="X58" s="206">
        <v>62.37</v>
      </c>
      <c r="Y58" s="206">
        <v>0</v>
      </c>
      <c r="Z58" s="206">
        <v>117.66</v>
      </c>
      <c r="AA58" s="206">
        <v>38.14</v>
      </c>
      <c r="AB58" s="206">
        <v>0</v>
      </c>
      <c r="AC58" s="206">
        <v>12.92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79.59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43.5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246.59</v>
      </c>
      <c r="L59" s="206">
        <v>0</v>
      </c>
      <c r="M59" s="206">
        <v>38.86</v>
      </c>
      <c r="N59" s="206">
        <v>65.39</v>
      </c>
      <c r="O59" s="206">
        <v>70.540000000000006</v>
      </c>
      <c r="P59" s="206">
        <v>23.54</v>
      </c>
      <c r="Q59" s="206">
        <v>0</v>
      </c>
      <c r="R59" s="206">
        <v>8.9600000000000009</v>
      </c>
      <c r="S59" s="206">
        <v>11.15</v>
      </c>
      <c r="T59" s="206">
        <v>0</v>
      </c>
      <c r="U59" s="206">
        <v>39.35</v>
      </c>
      <c r="V59" s="206">
        <v>8.76</v>
      </c>
      <c r="W59" s="206">
        <v>19.62</v>
      </c>
      <c r="X59" s="206">
        <v>62.37</v>
      </c>
      <c r="Y59" s="206">
        <v>0</v>
      </c>
      <c r="Z59" s="206">
        <v>117.66</v>
      </c>
      <c r="AA59" s="206">
        <v>38.14</v>
      </c>
      <c r="AB59" s="206">
        <v>0</v>
      </c>
      <c r="AC59" s="206">
        <v>3.8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79.59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43.5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246.59</v>
      </c>
      <c r="L60" s="206">
        <v>0</v>
      </c>
      <c r="M60" s="206">
        <v>38.86</v>
      </c>
      <c r="N60" s="206">
        <v>65.39</v>
      </c>
      <c r="O60" s="206">
        <v>70.540000000000006</v>
      </c>
      <c r="P60" s="206">
        <v>23.54</v>
      </c>
      <c r="Q60" s="206">
        <v>0</v>
      </c>
      <c r="R60" s="206">
        <v>8.9600000000000009</v>
      </c>
      <c r="S60" s="206">
        <v>11.15</v>
      </c>
      <c r="T60" s="206">
        <v>0</v>
      </c>
      <c r="U60" s="206">
        <v>39.35</v>
      </c>
      <c r="V60" s="206">
        <v>8.76</v>
      </c>
      <c r="W60" s="206">
        <v>19.62</v>
      </c>
      <c r="X60" s="206">
        <v>62.37</v>
      </c>
      <c r="Y60" s="206">
        <v>0</v>
      </c>
      <c r="Z60" s="206">
        <v>117.66</v>
      </c>
      <c r="AA60" s="206">
        <v>38.14</v>
      </c>
      <c r="AB60" s="206">
        <v>0</v>
      </c>
      <c r="AC60" s="206">
        <v>3.8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75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43.5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246.59</v>
      </c>
      <c r="L61" s="206">
        <v>0</v>
      </c>
      <c r="M61" s="206">
        <v>30.02</v>
      </c>
      <c r="N61" s="206">
        <v>49.94</v>
      </c>
      <c r="O61" s="206">
        <v>70.540000000000006</v>
      </c>
      <c r="P61" s="206">
        <v>23.54</v>
      </c>
      <c r="Q61" s="206">
        <v>0</v>
      </c>
      <c r="R61" s="206">
        <v>8.9600000000000009</v>
      </c>
      <c r="S61" s="206">
        <v>11.15</v>
      </c>
      <c r="T61" s="206">
        <v>0</v>
      </c>
      <c r="U61" s="206">
        <v>39.35</v>
      </c>
      <c r="V61" s="206">
        <v>8.76</v>
      </c>
      <c r="W61" s="206">
        <v>19.62</v>
      </c>
      <c r="X61" s="206">
        <v>62.37</v>
      </c>
      <c r="Y61" s="206">
        <v>0</v>
      </c>
      <c r="Z61" s="206">
        <v>117.66</v>
      </c>
      <c r="AA61" s="206">
        <v>38.14</v>
      </c>
      <c r="AB61" s="206">
        <v>0</v>
      </c>
      <c r="AC61" s="206">
        <v>12.92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75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43.5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246.59</v>
      </c>
      <c r="L62" s="206">
        <v>0</v>
      </c>
      <c r="M62" s="206">
        <v>30.02</v>
      </c>
      <c r="N62" s="206">
        <v>49.94</v>
      </c>
      <c r="O62" s="206">
        <v>70.540000000000006</v>
      </c>
      <c r="P62" s="206">
        <v>23.54</v>
      </c>
      <c r="Q62" s="206">
        <v>0</v>
      </c>
      <c r="R62" s="206">
        <v>8.9600000000000009</v>
      </c>
      <c r="S62" s="206">
        <v>11.15</v>
      </c>
      <c r="T62" s="206">
        <v>0</v>
      </c>
      <c r="U62" s="206">
        <v>39.35</v>
      </c>
      <c r="V62" s="206">
        <v>8.76</v>
      </c>
      <c r="W62" s="206">
        <v>19.62</v>
      </c>
      <c r="X62" s="206">
        <v>62.37</v>
      </c>
      <c r="Y62" s="206">
        <v>0</v>
      </c>
      <c r="Z62" s="206">
        <v>117.66</v>
      </c>
      <c r="AA62" s="206">
        <v>38.14</v>
      </c>
      <c r="AB62" s="206">
        <v>0</v>
      </c>
      <c r="AC62" s="206">
        <v>12.92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75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43.5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246.59</v>
      </c>
      <c r="L63" s="206">
        <v>0</v>
      </c>
      <c r="M63" s="206">
        <v>30.02</v>
      </c>
      <c r="N63" s="206">
        <v>49.94</v>
      </c>
      <c r="O63" s="206">
        <v>70.540000000000006</v>
      </c>
      <c r="P63" s="206">
        <v>23.54</v>
      </c>
      <c r="Q63" s="206">
        <v>0</v>
      </c>
      <c r="R63" s="206">
        <v>8.9600000000000009</v>
      </c>
      <c r="S63" s="206">
        <v>11.15</v>
      </c>
      <c r="T63" s="206">
        <v>0</v>
      </c>
      <c r="U63" s="206">
        <v>39.35</v>
      </c>
      <c r="V63" s="206">
        <v>6.55</v>
      </c>
      <c r="W63" s="206">
        <v>19.62</v>
      </c>
      <c r="X63" s="206">
        <v>62.37</v>
      </c>
      <c r="Y63" s="206">
        <v>0</v>
      </c>
      <c r="Z63" s="206">
        <v>117.66</v>
      </c>
      <c r="AA63" s="206">
        <v>38.14</v>
      </c>
      <c r="AB63" s="206">
        <v>0</v>
      </c>
      <c r="AC63" s="206">
        <v>12.92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75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43.5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246.59</v>
      </c>
      <c r="L64" s="206">
        <v>0</v>
      </c>
      <c r="M64" s="206">
        <v>30.02</v>
      </c>
      <c r="N64" s="206">
        <v>49.94</v>
      </c>
      <c r="O64" s="206">
        <v>70.540000000000006</v>
      </c>
      <c r="P64" s="206">
        <v>23.54</v>
      </c>
      <c r="Q64" s="206">
        <v>0</v>
      </c>
      <c r="R64" s="206">
        <v>8.9600000000000009</v>
      </c>
      <c r="S64" s="206">
        <v>11.15</v>
      </c>
      <c r="T64" s="206">
        <v>0</v>
      </c>
      <c r="U64" s="206">
        <v>39.35</v>
      </c>
      <c r="V64" s="206">
        <v>6.55</v>
      </c>
      <c r="W64" s="206">
        <v>19.62</v>
      </c>
      <c r="X64" s="206">
        <v>62.37</v>
      </c>
      <c r="Y64" s="206">
        <v>0</v>
      </c>
      <c r="Z64" s="206">
        <v>117.66</v>
      </c>
      <c r="AA64" s="206">
        <v>38.14</v>
      </c>
      <c r="AB64" s="206">
        <v>0</v>
      </c>
      <c r="AC64" s="206">
        <v>12.92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75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43.5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246.59</v>
      </c>
      <c r="L65" s="206">
        <v>0</v>
      </c>
      <c r="M65" s="206">
        <v>30.02</v>
      </c>
      <c r="N65" s="206">
        <v>49.94</v>
      </c>
      <c r="O65" s="206">
        <v>70.540000000000006</v>
      </c>
      <c r="P65" s="206">
        <v>23.54</v>
      </c>
      <c r="Q65" s="206">
        <v>0</v>
      </c>
      <c r="R65" s="206">
        <v>8.9600000000000009</v>
      </c>
      <c r="S65" s="206">
        <v>11.15</v>
      </c>
      <c r="T65" s="206">
        <v>0</v>
      </c>
      <c r="U65" s="206">
        <v>39.35</v>
      </c>
      <c r="V65" s="206">
        <v>6.02</v>
      </c>
      <c r="W65" s="206">
        <v>19.62</v>
      </c>
      <c r="X65" s="206">
        <v>62.37</v>
      </c>
      <c r="Y65" s="206">
        <v>0</v>
      </c>
      <c r="Z65" s="206">
        <v>117.66</v>
      </c>
      <c r="AA65" s="206">
        <v>38.14</v>
      </c>
      <c r="AB65" s="206">
        <v>0</v>
      </c>
      <c r="AC65" s="206">
        <v>12.92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75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43.5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246.59</v>
      </c>
      <c r="L66" s="206">
        <v>0</v>
      </c>
      <c r="M66" s="206">
        <v>30.02</v>
      </c>
      <c r="N66" s="206">
        <v>49.94</v>
      </c>
      <c r="O66" s="206">
        <v>70.540000000000006</v>
      </c>
      <c r="P66" s="206">
        <v>23.54</v>
      </c>
      <c r="Q66" s="206">
        <v>0</v>
      </c>
      <c r="R66" s="206">
        <v>8.9600000000000009</v>
      </c>
      <c r="S66" s="206">
        <v>11.15</v>
      </c>
      <c r="T66" s="206">
        <v>0</v>
      </c>
      <c r="U66" s="206">
        <v>39.35</v>
      </c>
      <c r="V66" s="206">
        <v>6.02</v>
      </c>
      <c r="W66" s="206">
        <v>19.62</v>
      </c>
      <c r="X66" s="206">
        <v>62.37</v>
      </c>
      <c r="Y66" s="206">
        <v>0</v>
      </c>
      <c r="Z66" s="206">
        <v>117.66</v>
      </c>
      <c r="AA66" s="206">
        <v>38.14</v>
      </c>
      <c r="AB66" s="206">
        <v>0</v>
      </c>
      <c r="AC66" s="206">
        <v>12.92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75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43.5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246.59</v>
      </c>
      <c r="L67" s="206">
        <v>0</v>
      </c>
      <c r="M67" s="206">
        <v>28.7</v>
      </c>
      <c r="N67" s="206">
        <v>49.94</v>
      </c>
      <c r="O67" s="206">
        <v>70.540000000000006</v>
      </c>
      <c r="P67" s="206">
        <v>23.54</v>
      </c>
      <c r="Q67" s="206">
        <v>0</v>
      </c>
      <c r="R67" s="206">
        <v>8.9600000000000009</v>
      </c>
      <c r="S67" s="206">
        <v>11.15</v>
      </c>
      <c r="T67" s="206">
        <v>0</v>
      </c>
      <c r="U67" s="206">
        <v>39.35</v>
      </c>
      <c r="V67" s="206">
        <v>6.04</v>
      </c>
      <c r="W67" s="206">
        <v>19.62</v>
      </c>
      <c r="X67" s="206">
        <v>62.37</v>
      </c>
      <c r="Y67" s="206">
        <v>0</v>
      </c>
      <c r="Z67" s="206">
        <v>117.66</v>
      </c>
      <c r="AA67" s="206">
        <v>38.14</v>
      </c>
      <c r="AB67" s="206">
        <v>0</v>
      </c>
      <c r="AC67" s="206">
        <v>12.92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75</v>
      </c>
      <c r="AL67" s="206">
        <v>9.34</v>
      </c>
      <c r="AM67" s="206">
        <v>0</v>
      </c>
      <c r="AN67" s="206">
        <v>0</v>
      </c>
      <c r="AO67" s="206">
        <v>0</v>
      </c>
      <c r="AP67" s="206">
        <v>0</v>
      </c>
      <c r="AQ67" s="206">
        <v>43.5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246.59</v>
      </c>
      <c r="L68" s="206">
        <v>0</v>
      </c>
      <c r="M68" s="206">
        <v>28.7</v>
      </c>
      <c r="N68" s="206">
        <v>49.94</v>
      </c>
      <c r="O68" s="206">
        <v>70.540000000000006</v>
      </c>
      <c r="P68" s="206">
        <v>23.54</v>
      </c>
      <c r="Q68" s="206">
        <v>0</v>
      </c>
      <c r="R68" s="206">
        <v>8.9600000000000009</v>
      </c>
      <c r="S68" s="206">
        <v>11.15</v>
      </c>
      <c r="T68" s="206">
        <v>0</v>
      </c>
      <c r="U68" s="206">
        <v>39.35</v>
      </c>
      <c r="V68" s="206">
        <v>6.04</v>
      </c>
      <c r="W68" s="206">
        <v>19.62</v>
      </c>
      <c r="X68" s="206">
        <v>62.37</v>
      </c>
      <c r="Y68" s="206">
        <v>0</v>
      </c>
      <c r="Z68" s="206">
        <v>117.66</v>
      </c>
      <c r="AA68" s="206">
        <v>38.14</v>
      </c>
      <c r="AB68" s="206">
        <v>0</v>
      </c>
      <c r="AC68" s="206">
        <v>12.92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75</v>
      </c>
      <c r="AL68" s="206">
        <v>9.34</v>
      </c>
      <c r="AM68" s="206">
        <v>0</v>
      </c>
      <c r="AN68" s="206">
        <v>0</v>
      </c>
      <c r="AO68" s="206">
        <v>0</v>
      </c>
      <c r="AP68" s="206">
        <v>0</v>
      </c>
      <c r="AQ68" s="206">
        <v>43.5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246.59</v>
      </c>
      <c r="L69" s="206">
        <v>0</v>
      </c>
      <c r="M69" s="206">
        <v>28.7</v>
      </c>
      <c r="N69" s="206">
        <v>49.94</v>
      </c>
      <c r="O69" s="206">
        <v>70.540000000000006</v>
      </c>
      <c r="P69" s="206">
        <v>23.54</v>
      </c>
      <c r="Q69" s="206">
        <v>0</v>
      </c>
      <c r="R69" s="206">
        <v>8.9600000000000009</v>
      </c>
      <c r="S69" s="206">
        <v>11.15</v>
      </c>
      <c r="T69" s="206">
        <v>0</v>
      </c>
      <c r="U69" s="206">
        <v>39.35</v>
      </c>
      <c r="V69" s="206">
        <v>6.04</v>
      </c>
      <c r="W69" s="206">
        <v>19.62</v>
      </c>
      <c r="X69" s="206">
        <v>62.37</v>
      </c>
      <c r="Y69" s="206">
        <v>0</v>
      </c>
      <c r="Z69" s="206">
        <v>117.66</v>
      </c>
      <c r="AA69" s="206">
        <v>38.14</v>
      </c>
      <c r="AB69" s="206">
        <v>0</v>
      </c>
      <c r="AC69" s="206">
        <v>12.92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75</v>
      </c>
      <c r="AL69" s="206">
        <v>9.34</v>
      </c>
      <c r="AM69" s="206">
        <v>0</v>
      </c>
      <c r="AN69" s="206">
        <v>0</v>
      </c>
      <c r="AO69" s="206">
        <v>0</v>
      </c>
      <c r="AP69" s="206">
        <v>0</v>
      </c>
      <c r="AQ69" s="206">
        <v>39.68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246.59</v>
      </c>
      <c r="L70" s="206">
        <v>0</v>
      </c>
      <c r="M70" s="206">
        <v>28.7</v>
      </c>
      <c r="N70" s="206">
        <v>49.94</v>
      </c>
      <c r="O70" s="206">
        <v>70.540000000000006</v>
      </c>
      <c r="P70" s="206">
        <v>23.54</v>
      </c>
      <c r="Q70" s="206">
        <v>0</v>
      </c>
      <c r="R70" s="206">
        <v>8.9600000000000009</v>
      </c>
      <c r="S70" s="206">
        <v>11.15</v>
      </c>
      <c r="T70" s="206">
        <v>0</v>
      </c>
      <c r="U70" s="206">
        <v>39.35</v>
      </c>
      <c r="V70" s="206">
        <v>6.04</v>
      </c>
      <c r="W70" s="206">
        <v>19.62</v>
      </c>
      <c r="X70" s="206">
        <v>62.37</v>
      </c>
      <c r="Y70" s="206">
        <v>0</v>
      </c>
      <c r="Z70" s="206">
        <v>117.66</v>
      </c>
      <c r="AA70" s="206">
        <v>38.14</v>
      </c>
      <c r="AB70" s="206">
        <v>0</v>
      </c>
      <c r="AC70" s="206">
        <v>12.92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75</v>
      </c>
      <c r="AL70" s="206">
        <v>9.34</v>
      </c>
      <c r="AM70" s="206">
        <v>0</v>
      </c>
      <c r="AN70" s="206">
        <v>0</v>
      </c>
      <c r="AO70" s="206">
        <v>0</v>
      </c>
      <c r="AP70" s="206">
        <v>0</v>
      </c>
      <c r="AQ70" s="206">
        <v>25.43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246.59</v>
      </c>
      <c r="L71" s="206">
        <v>0</v>
      </c>
      <c r="M71" s="206">
        <v>28.7</v>
      </c>
      <c r="N71" s="206">
        <v>49.94</v>
      </c>
      <c r="O71" s="206">
        <v>70.540000000000006</v>
      </c>
      <c r="P71" s="206">
        <v>23.54</v>
      </c>
      <c r="Q71" s="206">
        <v>0</v>
      </c>
      <c r="R71" s="206">
        <v>8.9600000000000009</v>
      </c>
      <c r="S71" s="206">
        <v>11.15</v>
      </c>
      <c r="T71" s="206">
        <v>0</v>
      </c>
      <c r="U71" s="206">
        <v>39.35</v>
      </c>
      <c r="V71" s="206">
        <v>6.55</v>
      </c>
      <c r="W71" s="206">
        <v>19.62</v>
      </c>
      <c r="X71" s="206">
        <v>62.37</v>
      </c>
      <c r="Y71" s="206">
        <v>0</v>
      </c>
      <c r="Z71" s="206">
        <v>117.66</v>
      </c>
      <c r="AA71" s="206">
        <v>38.14</v>
      </c>
      <c r="AB71" s="206">
        <v>0</v>
      </c>
      <c r="AC71" s="206">
        <v>14.21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102.04</v>
      </c>
      <c r="AL71" s="206">
        <v>9.34</v>
      </c>
      <c r="AM71" s="206">
        <v>0</v>
      </c>
      <c r="AN71" s="206">
        <v>0</v>
      </c>
      <c r="AO71" s="206">
        <v>0</v>
      </c>
      <c r="AP71" s="206">
        <v>0</v>
      </c>
      <c r="AQ71" s="206">
        <v>13.29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246.59</v>
      </c>
      <c r="L72" s="206">
        <v>0</v>
      </c>
      <c r="M72" s="206">
        <v>28.7</v>
      </c>
      <c r="N72" s="206">
        <v>49.94</v>
      </c>
      <c r="O72" s="206">
        <v>70.540000000000006</v>
      </c>
      <c r="P72" s="206">
        <v>23.54</v>
      </c>
      <c r="Q72" s="206">
        <v>0</v>
      </c>
      <c r="R72" s="206">
        <v>8.9600000000000009</v>
      </c>
      <c r="S72" s="206">
        <v>11.15</v>
      </c>
      <c r="T72" s="206">
        <v>0</v>
      </c>
      <c r="U72" s="206">
        <v>39.35</v>
      </c>
      <c r="V72" s="206">
        <v>6.55</v>
      </c>
      <c r="W72" s="206">
        <v>19.62</v>
      </c>
      <c r="X72" s="206">
        <v>62.37</v>
      </c>
      <c r="Y72" s="206">
        <v>0</v>
      </c>
      <c r="Z72" s="206">
        <v>117.66</v>
      </c>
      <c r="AA72" s="206">
        <v>38.14</v>
      </c>
      <c r="AB72" s="206">
        <v>0</v>
      </c>
      <c r="AC72" s="206">
        <v>14.21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101.92</v>
      </c>
      <c r="AL72" s="206">
        <v>9.34</v>
      </c>
      <c r="AM72" s="206">
        <v>0</v>
      </c>
      <c r="AN72" s="206">
        <v>0</v>
      </c>
      <c r="AO72" s="206">
        <v>0</v>
      </c>
      <c r="AP72" s="206">
        <v>0</v>
      </c>
      <c r="AQ72" s="206">
        <v>6.51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246.59</v>
      </c>
      <c r="L73" s="206">
        <v>0</v>
      </c>
      <c r="M73" s="206">
        <v>28.7</v>
      </c>
      <c r="N73" s="206">
        <v>49.94</v>
      </c>
      <c r="O73" s="206">
        <v>70.540000000000006</v>
      </c>
      <c r="P73" s="206">
        <v>23.54</v>
      </c>
      <c r="Q73" s="206">
        <v>0</v>
      </c>
      <c r="R73" s="206">
        <v>8.9600000000000009</v>
      </c>
      <c r="S73" s="206">
        <v>11.15</v>
      </c>
      <c r="T73" s="206">
        <v>0</v>
      </c>
      <c r="U73" s="206">
        <v>39.35</v>
      </c>
      <c r="V73" s="206">
        <v>6.55</v>
      </c>
      <c r="W73" s="206">
        <v>19.62</v>
      </c>
      <c r="X73" s="206">
        <v>62.37</v>
      </c>
      <c r="Y73" s="206">
        <v>0</v>
      </c>
      <c r="Z73" s="206">
        <v>117.66</v>
      </c>
      <c r="AA73" s="206">
        <v>38.14</v>
      </c>
      <c r="AB73" s="206">
        <v>0</v>
      </c>
      <c r="AC73" s="206">
        <v>14.21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101.39</v>
      </c>
      <c r="AL73" s="206">
        <v>9.34</v>
      </c>
      <c r="AM73" s="206">
        <v>0</v>
      </c>
      <c r="AN73" s="206">
        <v>0</v>
      </c>
      <c r="AO73" s="206">
        <v>0</v>
      </c>
      <c r="AP73" s="206">
        <v>0</v>
      </c>
      <c r="AQ73" s="206">
        <v>3.02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246.59</v>
      </c>
      <c r="L74" s="206">
        <v>0</v>
      </c>
      <c r="M74" s="206">
        <v>28.7</v>
      </c>
      <c r="N74" s="206">
        <v>49.94</v>
      </c>
      <c r="O74" s="206">
        <v>70.540000000000006</v>
      </c>
      <c r="P74" s="206">
        <v>23.54</v>
      </c>
      <c r="Q74" s="206">
        <v>0</v>
      </c>
      <c r="R74" s="206">
        <v>8.9600000000000009</v>
      </c>
      <c r="S74" s="206">
        <v>11.15</v>
      </c>
      <c r="T74" s="206">
        <v>0</v>
      </c>
      <c r="U74" s="206">
        <v>39.35</v>
      </c>
      <c r="V74" s="206">
        <v>6.55</v>
      </c>
      <c r="W74" s="206">
        <v>19.62</v>
      </c>
      <c r="X74" s="206">
        <v>62.37</v>
      </c>
      <c r="Y74" s="206">
        <v>0</v>
      </c>
      <c r="Z74" s="206">
        <v>117.66</v>
      </c>
      <c r="AA74" s="206">
        <v>38.14</v>
      </c>
      <c r="AB74" s="206">
        <v>0</v>
      </c>
      <c r="AC74" s="206">
        <v>14.21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102.29</v>
      </c>
      <c r="AL74" s="206">
        <v>9.34</v>
      </c>
      <c r="AM74" s="206">
        <v>0</v>
      </c>
      <c r="AN74" s="206">
        <v>0</v>
      </c>
      <c r="AO74" s="206">
        <v>0</v>
      </c>
      <c r="AP74" s="206">
        <v>0</v>
      </c>
      <c r="AQ74" s="206">
        <v>0.6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246.59</v>
      </c>
      <c r="L75" s="206">
        <v>0</v>
      </c>
      <c r="M75" s="206">
        <v>28.7</v>
      </c>
      <c r="N75" s="206">
        <v>49.94</v>
      </c>
      <c r="O75" s="206">
        <v>70.540000000000006</v>
      </c>
      <c r="P75" s="206">
        <v>23.54</v>
      </c>
      <c r="Q75" s="206">
        <v>0</v>
      </c>
      <c r="R75" s="206">
        <v>8.9600000000000009</v>
      </c>
      <c r="S75" s="206">
        <v>11.15</v>
      </c>
      <c r="T75" s="206">
        <v>0</v>
      </c>
      <c r="U75" s="206">
        <v>39.35</v>
      </c>
      <c r="V75" s="206">
        <v>6.55</v>
      </c>
      <c r="W75" s="206">
        <v>19.62</v>
      </c>
      <c r="X75" s="206">
        <v>62.37</v>
      </c>
      <c r="Y75" s="206">
        <v>0</v>
      </c>
      <c r="Z75" s="206">
        <v>117.66</v>
      </c>
      <c r="AA75" s="206">
        <v>38.14</v>
      </c>
      <c r="AB75" s="206">
        <v>0</v>
      </c>
      <c r="AC75" s="206">
        <v>14.21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128.88999999999999</v>
      </c>
      <c r="AL75" s="206">
        <v>9.34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246.59</v>
      </c>
      <c r="L76" s="206">
        <v>0</v>
      </c>
      <c r="M76" s="206">
        <v>28.7</v>
      </c>
      <c r="N76" s="206">
        <v>49.94</v>
      </c>
      <c r="O76" s="206">
        <v>70.540000000000006</v>
      </c>
      <c r="P76" s="206">
        <v>23.54</v>
      </c>
      <c r="Q76" s="206">
        <v>0</v>
      </c>
      <c r="R76" s="206">
        <v>8.9600000000000009</v>
      </c>
      <c r="S76" s="206">
        <v>11.15</v>
      </c>
      <c r="T76" s="206">
        <v>0</v>
      </c>
      <c r="U76" s="206">
        <v>39.35</v>
      </c>
      <c r="V76" s="206">
        <v>6.55</v>
      </c>
      <c r="W76" s="206">
        <v>19.62</v>
      </c>
      <c r="X76" s="206">
        <v>62.37</v>
      </c>
      <c r="Y76" s="206">
        <v>0</v>
      </c>
      <c r="Z76" s="206">
        <v>117.66</v>
      </c>
      <c r="AA76" s="206">
        <v>38.14</v>
      </c>
      <c r="AB76" s="206">
        <v>0</v>
      </c>
      <c r="AC76" s="206">
        <v>14.21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129.43</v>
      </c>
      <c r="AL76" s="206">
        <v>9.34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246.59</v>
      </c>
      <c r="L77" s="206">
        <v>0</v>
      </c>
      <c r="M77" s="206">
        <v>28.7</v>
      </c>
      <c r="N77" s="206">
        <v>49.94</v>
      </c>
      <c r="O77" s="206">
        <v>70.540000000000006</v>
      </c>
      <c r="P77" s="206">
        <v>23.54</v>
      </c>
      <c r="Q77" s="206">
        <v>0</v>
      </c>
      <c r="R77" s="206">
        <v>8.9600000000000009</v>
      </c>
      <c r="S77" s="206">
        <v>11.15</v>
      </c>
      <c r="T77" s="206">
        <v>0</v>
      </c>
      <c r="U77" s="206">
        <v>39.35</v>
      </c>
      <c r="V77" s="206">
        <v>6.55</v>
      </c>
      <c r="W77" s="206">
        <v>19.62</v>
      </c>
      <c r="X77" s="206">
        <v>62.37</v>
      </c>
      <c r="Y77" s="206">
        <v>0</v>
      </c>
      <c r="Z77" s="206">
        <v>117.66</v>
      </c>
      <c r="AA77" s="206">
        <v>38.14</v>
      </c>
      <c r="AB77" s="206">
        <v>0</v>
      </c>
      <c r="AC77" s="206">
        <v>3.7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129.99</v>
      </c>
      <c r="AL77" s="206">
        <v>9.34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246.59</v>
      </c>
      <c r="L78" s="206">
        <v>0</v>
      </c>
      <c r="M78" s="206">
        <v>28.7</v>
      </c>
      <c r="N78" s="206">
        <v>49.94</v>
      </c>
      <c r="O78" s="206">
        <v>70.540000000000006</v>
      </c>
      <c r="P78" s="206">
        <v>23.54</v>
      </c>
      <c r="Q78" s="206">
        <v>0</v>
      </c>
      <c r="R78" s="206">
        <v>8.9600000000000009</v>
      </c>
      <c r="S78" s="206">
        <v>11.15</v>
      </c>
      <c r="T78" s="206">
        <v>0</v>
      </c>
      <c r="U78" s="206">
        <v>39.35</v>
      </c>
      <c r="V78" s="206">
        <v>6.55</v>
      </c>
      <c r="W78" s="206">
        <v>19.62</v>
      </c>
      <c r="X78" s="206">
        <v>62.37</v>
      </c>
      <c r="Y78" s="206">
        <v>0</v>
      </c>
      <c r="Z78" s="206">
        <v>117.66</v>
      </c>
      <c r="AA78" s="206">
        <v>38.14</v>
      </c>
      <c r="AB78" s="206">
        <v>0</v>
      </c>
      <c r="AC78" s="206">
        <v>3.7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129.99</v>
      </c>
      <c r="AL78" s="206">
        <v>9.34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246.59</v>
      </c>
      <c r="L79" s="206">
        <v>0</v>
      </c>
      <c r="M79" s="206">
        <v>28.7</v>
      </c>
      <c r="N79" s="206">
        <v>49.94</v>
      </c>
      <c r="O79" s="206">
        <v>70.540000000000006</v>
      </c>
      <c r="P79" s="206">
        <v>23.54</v>
      </c>
      <c r="Q79" s="206">
        <v>0</v>
      </c>
      <c r="R79" s="206">
        <v>8.9600000000000009</v>
      </c>
      <c r="S79" s="206">
        <v>11.15</v>
      </c>
      <c r="T79" s="206">
        <v>0</v>
      </c>
      <c r="U79" s="206">
        <v>39.35</v>
      </c>
      <c r="V79" s="206">
        <v>6.55</v>
      </c>
      <c r="W79" s="206">
        <v>19.62</v>
      </c>
      <c r="X79" s="206">
        <v>62.37</v>
      </c>
      <c r="Y79" s="206">
        <v>0</v>
      </c>
      <c r="Z79" s="206">
        <v>117.66</v>
      </c>
      <c r="AA79" s="206">
        <v>38.14</v>
      </c>
      <c r="AB79" s="206">
        <v>0</v>
      </c>
      <c r="AC79" s="206">
        <v>14.21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127.37</v>
      </c>
      <c r="AL79" s="206">
        <v>9.34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246.59</v>
      </c>
      <c r="L80" s="206">
        <v>0</v>
      </c>
      <c r="M80" s="206">
        <v>28.7</v>
      </c>
      <c r="N80" s="206">
        <v>49.94</v>
      </c>
      <c r="O80" s="206">
        <v>70.540000000000006</v>
      </c>
      <c r="P80" s="206">
        <v>23.54</v>
      </c>
      <c r="Q80" s="206">
        <v>0</v>
      </c>
      <c r="R80" s="206">
        <v>8.9600000000000009</v>
      </c>
      <c r="S80" s="206">
        <v>11.15</v>
      </c>
      <c r="T80" s="206">
        <v>0</v>
      </c>
      <c r="U80" s="206">
        <v>39.35</v>
      </c>
      <c r="V80" s="206">
        <v>6.55</v>
      </c>
      <c r="W80" s="206">
        <v>19.62</v>
      </c>
      <c r="X80" s="206">
        <v>62.37</v>
      </c>
      <c r="Y80" s="206">
        <v>0</v>
      </c>
      <c r="Z80" s="206">
        <v>117.66</v>
      </c>
      <c r="AA80" s="206">
        <v>38.14</v>
      </c>
      <c r="AB80" s="206">
        <v>0</v>
      </c>
      <c r="AC80" s="206">
        <v>14.21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131.78</v>
      </c>
      <c r="AL80" s="206">
        <v>9.34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246.59</v>
      </c>
      <c r="L81" s="206">
        <v>0</v>
      </c>
      <c r="M81" s="206">
        <v>30.02</v>
      </c>
      <c r="N81" s="206">
        <v>49.94</v>
      </c>
      <c r="O81" s="206">
        <v>70.540000000000006</v>
      </c>
      <c r="P81" s="206">
        <v>23.54</v>
      </c>
      <c r="Q81" s="206">
        <v>0</v>
      </c>
      <c r="R81" s="206">
        <v>8.9600000000000009</v>
      </c>
      <c r="S81" s="206">
        <v>11.15</v>
      </c>
      <c r="T81" s="206">
        <v>0</v>
      </c>
      <c r="U81" s="206">
        <v>39.35</v>
      </c>
      <c r="V81" s="206">
        <v>6.61</v>
      </c>
      <c r="W81" s="206">
        <v>19.62</v>
      </c>
      <c r="X81" s="206">
        <v>62.37</v>
      </c>
      <c r="Y81" s="206">
        <v>0</v>
      </c>
      <c r="Z81" s="206">
        <v>117.66</v>
      </c>
      <c r="AA81" s="206">
        <v>38.14</v>
      </c>
      <c r="AB81" s="206">
        <v>0</v>
      </c>
      <c r="AC81" s="206">
        <v>14.21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99.62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246.59</v>
      </c>
      <c r="L82" s="206">
        <v>0</v>
      </c>
      <c r="M82" s="206">
        <v>30.02</v>
      </c>
      <c r="N82" s="206">
        <v>49.94</v>
      </c>
      <c r="O82" s="206">
        <v>70.540000000000006</v>
      </c>
      <c r="P82" s="206">
        <v>23.54</v>
      </c>
      <c r="Q82" s="206">
        <v>0</v>
      </c>
      <c r="R82" s="206">
        <v>8.9600000000000009</v>
      </c>
      <c r="S82" s="206">
        <v>11.15</v>
      </c>
      <c r="T82" s="206">
        <v>0</v>
      </c>
      <c r="U82" s="206">
        <v>39.35</v>
      </c>
      <c r="V82" s="206">
        <v>6.61</v>
      </c>
      <c r="W82" s="206">
        <v>19.62</v>
      </c>
      <c r="X82" s="206">
        <v>62.37</v>
      </c>
      <c r="Y82" s="206">
        <v>0</v>
      </c>
      <c r="Z82" s="206">
        <v>117.66</v>
      </c>
      <c r="AA82" s="206">
        <v>38.14</v>
      </c>
      <c r="AB82" s="206">
        <v>0</v>
      </c>
      <c r="AC82" s="206">
        <v>14.21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99.62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246.59</v>
      </c>
      <c r="L83" s="206">
        <v>0</v>
      </c>
      <c r="M83" s="206">
        <v>30.02</v>
      </c>
      <c r="N83" s="206">
        <v>49.94</v>
      </c>
      <c r="O83" s="206">
        <v>70.540000000000006</v>
      </c>
      <c r="P83" s="206">
        <v>23.26</v>
      </c>
      <c r="Q83" s="206">
        <v>0</v>
      </c>
      <c r="R83" s="206">
        <v>8.9600000000000009</v>
      </c>
      <c r="S83" s="206">
        <v>11.15</v>
      </c>
      <c r="T83" s="206">
        <v>0</v>
      </c>
      <c r="U83" s="206">
        <v>39.35</v>
      </c>
      <c r="V83" s="206">
        <v>6.33</v>
      </c>
      <c r="W83" s="206">
        <v>19.62</v>
      </c>
      <c r="X83" s="206">
        <v>62.37</v>
      </c>
      <c r="Y83" s="206">
        <v>0</v>
      </c>
      <c r="Z83" s="206">
        <v>117.66</v>
      </c>
      <c r="AA83" s="206">
        <v>38.14</v>
      </c>
      <c r="AB83" s="206">
        <v>0</v>
      </c>
      <c r="AC83" s="206">
        <v>14.21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75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246.59</v>
      </c>
      <c r="L84" s="206">
        <v>0</v>
      </c>
      <c r="M84" s="206">
        <v>30.02</v>
      </c>
      <c r="N84" s="206">
        <v>49.94</v>
      </c>
      <c r="O84" s="206">
        <v>70.540000000000006</v>
      </c>
      <c r="P84" s="206">
        <v>23.26</v>
      </c>
      <c r="Q84" s="206">
        <v>0</v>
      </c>
      <c r="R84" s="206">
        <v>8.9600000000000009</v>
      </c>
      <c r="S84" s="206">
        <v>11.15</v>
      </c>
      <c r="T84" s="206">
        <v>0</v>
      </c>
      <c r="U84" s="206">
        <v>39.35</v>
      </c>
      <c r="V84" s="206">
        <v>6.33</v>
      </c>
      <c r="W84" s="206">
        <v>19.62</v>
      </c>
      <c r="X84" s="206">
        <v>62.37</v>
      </c>
      <c r="Y84" s="206">
        <v>0</v>
      </c>
      <c r="Z84" s="206">
        <v>117.66</v>
      </c>
      <c r="AA84" s="206">
        <v>38.14</v>
      </c>
      <c r="AB84" s="206">
        <v>0</v>
      </c>
      <c r="AC84" s="206">
        <v>14.21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75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246.59</v>
      </c>
      <c r="L85" s="206">
        <v>0</v>
      </c>
      <c r="M85" s="206">
        <v>30.02</v>
      </c>
      <c r="N85" s="206">
        <v>49.94</v>
      </c>
      <c r="O85" s="206">
        <v>70.540000000000006</v>
      </c>
      <c r="P85" s="206">
        <v>23.26</v>
      </c>
      <c r="Q85" s="206">
        <v>0</v>
      </c>
      <c r="R85" s="206">
        <v>8.9600000000000009</v>
      </c>
      <c r="S85" s="206">
        <v>11.15</v>
      </c>
      <c r="T85" s="206">
        <v>0</v>
      </c>
      <c r="U85" s="206">
        <v>39.35</v>
      </c>
      <c r="V85" s="206">
        <v>6.26</v>
      </c>
      <c r="W85" s="206">
        <v>19.62</v>
      </c>
      <c r="X85" s="206">
        <v>62.37</v>
      </c>
      <c r="Y85" s="206">
        <v>0</v>
      </c>
      <c r="Z85" s="206">
        <v>117.66</v>
      </c>
      <c r="AA85" s="206">
        <v>38.14</v>
      </c>
      <c r="AB85" s="206">
        <v>0</v>
      </c>
      <c r="AC85" s="206">
        <v>14.21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75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246.59</v>
      </c>
      <c r="L86" s="206">
        <v>0</v>
      </c>
      <c r="M86" s="206">
        <v>30.02</v>
      </c>
      <c r="N86" s="206">
        <v>49.94</v>
      </c>
      <c r="O86" s="206">
        <v>70.540000000000006</v>
      </c>
      <c r="P86" s="206">
        <v>23.26</v>
      </c>
      <c r="Q86" s="206">
        <v>0</v>
      </c>
      <c r="R86" s="206">
        <v>8.9600000000000009</v>
      </c>
      <c r="S86" s="206">
        <v>11.15</v>
      </c>
      <c r="T86" s="206">
        <v>0</v>
      </c>
      <c r="U86" s="206">
        <v>39.35</v>
      </c>
      <c r="V86" s="206">
        <v>6.26</v>
      </c>
      <c r="W86" s="206">
        <v>19.62</v>
      </c>
      <c r="X86" s="206">
        <v>62.37</v>
      </c>
      <c r="Y86" s="206">
        <v>0</v>
      </c>
      <c r="Z86" s="206">
        <v>117.66</v>
      </c>
      <c r="AA86" s="206">
        <v>38.14</v>
      </c>
      <c r="AB86" s="206">
        <v>0</v>
      </c>
      <c r="AC86" s="206">
        <v>14.86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75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246.59</v>
      </c>
      <c r="L87" s="206">
        <v>0</v>
      </c>
      <c r="M87" s="206">
        <v>30.02</v>
      </c>
      <c r="N87" s="206">
        <v>49.94</v>
      </c>
      <c r="O87" s="206">
        <v>70.540000000000006</v>
      </c>
      <c r="P87" s="206">
        <v>23.26</v>
      </c>
      <c r="Q87" s="206">
        <v>0</v>
      </c>
      <c r="R87" s="206">
        <v>8.9600000000000009</v>
      </c>
      <c r="S87" s="206">
        <v>11.15</v>
      </c>
      <c r="T87" s="206">
        <v>0</v>
      </c>
      <c r="U87" s="206">
        <v>39.35</v>
      </c>
      <c r="V87" s="206">
        <v>7.49</v>
      </c>
      <c r="W87" s="206">
        <v>19.62</v>
      </c>
      <c r="X87" s="206">
        <v>62.37</v>
      </c>
      <c r="Y87" s="206">
        <v>0</v>
      </c>
      <c r="Z87" s="206">
        <v>117.66</v>
      </c>
      <c r="AA87" s="206">
        <v>38.14</v>
      </c>
      <c r="AB87" s="206">
        <v>0</v>
      </c>
      <c r="AC87" s="206">
        <v>4.75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75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246.59</v>
      </c>
      <c r="L88" s="206">
        <v>0</v>
      </c>
      <c r="M88" s="206">
        <v>30.02</v>
      </c>
      <c r="N88" s="206">
        <v>49.94</v>
      </c>
      <c r="O88" s="206">
        <v>70.540000000000006</v>
      </c>
      <c r="P88" s="206">
        <v>23.26</v>
      </c>
      <c r="Q88" s="206">
        <v>0</v>
      </c>
      <c r="R88" s="206">
        <v>8.9600000000000009</v>
      </c>
      <c r="S88" s="206">
        <v>11.15</v>
      </c>
      <c r="T88" s="206">
        <v>0</v>
      </c>
      <c r="U88" s="206">
        <v>39.35</v>
      </c>
      <c r="V88" s="206">
        <v>7.49</v>
      </c>
      <c r="W88" s="206">
        <v>19.62</v>
      </c>
      <c r="X88" s="206">
        <v>62.37</v>
      </c>
      <c r="Y88" s="206">
        <v>0</v>
      </c>
      <c r="Z88" s="206">
        <v>117.66</v>
      </c>
      <c r="AA88" s="206">
        <v>38.14</v>
      </c>
      <c r="AB88" s="206">
        <v>0</v>
      </c>
      <c r="AC88" s="206">
        <v>13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75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246.59</v>
      </c>
      <c r="L89" s="206">
        <v>0</v>
      </c>
      <c r="M89" s="206">
        <v>30.02</v>
      </c>
      <c r="N89" s="206">
        <v>49.94</v>
      </c>
      <c r="O89" s="206">
        <v>70.540000000000006</v>
      </c>
      <c r="P89" s="206">
        <v>23.26</v>
      </c>
      <c r="Q89" s="206">
        <v>0</v>
      </c>
      <c r="R89" s="206">
        <v>8.9600000000000009</v>
      </c>
      <c r="S89" s="206">
        <v>11.15</v>
      </c>
      <c r="T89" s="206">
        <v>0</v>
      </c>
      <c r="U89" s="206">
        <v>39.35</v>
      </c>
      <c r="V89" s="206">
        <v>7.49</v>
      </c>
      <c r="W89" s="206">
        <v>19.62</v>
      </c>
      <c r="X89" s="206">
        <v>62.37</v>
      </c>
      <c r="Y89" s="206">
        <v>0</v>
      </c>
      <c r="Z89" s="206">
        <v>117.66</v>
      </c>
      <c r="AA89" s="206">
        <v>38.14</v>
      </c>
      <c r="AB89" s="206">
        <v>0</v>
      </c>
      <c r="AC89" s="206">
        <v>14.86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75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246.59</v>
      </c>
      <c r="L90" s="206">
        <v>0</v>
      </c>
      <c r="M90" s="206">
        <v>30.02</v>
      </c>
      <c r="N90" s="206">
        <v>49.94</v>
      </c>
      <c r="O90" s="206">
        <v>70.540000000000006</v>
      </c>
      <c r="P90" s="206">
        <v>23.26</v>
      </c>
      <c r="Q90" s="206">
        <v>0</v>
      </c>
      <c r="R90" s="206">
        <v>8.9600000000000009</v>
      </c>
      <c r="S90" s="206">
        <v>11.15</v>
      </c>
      <c r="T90" s="206">
        <v>0</v>
      </c>
      <c r="U90" s="206">
        <v>39.35</v>
      </c>
      <c r="V90" s="206">
        <v>7.49</v>
      </c>
      <c r="W90" s="206">
        <v>19.62</v>
      </c>
      <c r="X90" s="206">
        <v>62.37</v>
      </c>
      <c r="Y90" s="206">
        <v>0</v>
      </c>
      <c r="Z90" s="206">
        <v>117.66</v>
      </c>
      <c r="AA90" s="206">
        <v>38.14</v>
      </c>
      <c r="AB90" s="206">
        <v>0</v>
      </c>
      <c r="AC90" s="206">
        <v>14.86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75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246.59</v>
      </c>
      <c r="L91" s="206">
        <v>0</v>
      </c>
      <c r="M91" s="206">
        <v>30.02</v>
      </c>
      <c r="N91" s="206">
        <v>49.94</v>
      </c>
      <c r="O91" s="206">
        <v>70.540000000000006</v>
      </c>
      <c r="P91" s="206">
        <v>23.26</v>
      </c>
      <c r="Q91" s="206">
        <v>0</v>
      </c>
      <c r="R91" s="206">
        <v>8.9600000000000009</v>
      </c>
      <c r="S91" s="206">
        <v>11.15</v>
      </c>
      <c r="T91" s="206">
        <v>0</v>
      </c>
      <c r="U91" s="206">
        <v>39.35</v>
      </c>
      <c r="V91" s="206">
        <v>7.49</v>
      </c>
      <c r="W91" s="206">
        <v>19.62</v>
      </c>
      <c r="X91" s="206">
        <v>62.37</v>
      </c>
      <c r="Y91" s="206">
        <v>0</v>
      </c>
      <c r="Z91" s="206">
        <v>117.66</v>
      </c>
      <c r="AA91" s="206">
        <v>38.14</v>
      </c>
      <c r="AB91" s="206">
        <v>0</v>
      </c>
      <c r="AC91" s="206">
        <v>14.86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75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246.59</v>
      </c>
      <c r="L92" s="206">
        <v>0</v>
      </c>
      <c r="M92" s="206">
        <v>30.02</v>
      </c>
      <c r="N92" s="206">
        <v>49.94</v>
      </c>
      <c r="O92" s="206">
        <v>70.540000000000006</v>
      </c>
      <c r="P92" s="206">
        <v>23.26</v>
      </c>
      <c r="Q92" s="206">
        <v>0</v>
      </c>
      <c r="R92" s="206">
        <v>8.9600000000000009</v>
      </c>
      <c r="S92" s="206">
        <v>11.15</v>
      </c>
      <c r="T92" s="206">
        <v>0</v>
      </c>
      <c r="U92" s="206">
        <v>39.35</v>
      </c>
      <c r="V92" s="206">
        <v>7.49</v>
      </c>
      <c r="W92" s="206">
        <v>19.62</v>
      </c>
      <c r="X92" s="206">
        <v>62.37</v>
      </c>
      <c r="Y92" s="206">
        <v>0</v>
      </c>
      <c r="Z92" s="206">
        <v>117.66</v>
      </c>
      <c r="AA92" s="206">
        <v>38.14</v>
      </c>
      <c r="AB92" s="206">
        <v>0</v>
      </c>
      <c r="AC92" s="206">
        <v>14.86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75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246.59</v>
      </c>
      <c r="L93" s="206">
        <v>0</v>
      </c>
      <c r="M93" s="206">
        <v>30.02</v>
      </c>
      <c r="N93" s="206">
        <v>49.94</v>
      </c>
      <c r="O93" s="206">
        <v>70.540000000000006</v>
      </c>
      <c r="P93" s="206">
        <v>23.26</v>
      </c>
      <c r="Q93" s="206">
        <v>0</v>
      </c>
      <c r="R93" s="206">
        <v>8.9600000000000009</v>
      </c>
      <c r="S93" s="206">
        <v>11.15</v>
      </c>
      <c r="T93" s="206">
        <v>0</v>
      </c>
      <c r="U93" s="206">
        <v>39.68</v>
      </c>
      <c r="V93" s="206">
        <v>6.34</v>
      </c>
      <c r="W93" s="206">
        <v>19.62</v>
      </c>
      <c r="X93" s="206">
        <v>62.37</v>
      </c>
      <c r="Y93" s="206">
        <v>0</v>
      </c>
      <c r="Z93" s="206">
        <v>117.66</v>
      </c>
      <c r="AA93" s="206">
        <v>38.14</v>
      </c>
      <c r="AB93" s="206">
        <v>0</v>
      </c>
      <c r="AC93" s="206">
        <v>15.51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75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246.59</v>
      </c>
      <c r="L94" s="206">
        <v>0</v>
      </c>
      <c r="M94" s="206">
        <v>30.02</v>
      </c>
      <c r="N94" s="206">
        <v>49.94</v>
      </c>
      <c r="O94" s="206">
        <v>70.540000000000006</v>
      </c>
      <c r="P94" s="206">
        <v>23.26</v>
      </c>
      <c r="Q94" s="206">
        <v>0</v>
      </c>
      <c r="R94" s="206">
        <v>8.9600000000000009</v>
      </c>
      <c r="S94" s="206">
        <v>11.15</v>
      </c>
      <c r="T94" s="206">
        <v>0</v>
      </c>
      <c r="U94" s="206">
        <v>39.68</v>
      </c>
      <c r="V94" s="206">
        <v>6.34</v>
      </c>
      <c r="W94" s="206">
        <v>19.62</v>
      </c>
      <c r="X94" s="206">
        <v>62.37</v>
      </c>
      <c r="Y94" s="206">
        <v>0</v>
      </c>
      <c r="Z94" s="206">
        <v>117.66</v>
      </c>
      <c r="AA94" s="206">
        <v>38.14</v>
      </c>
      <c r="AB94" s="206">
        <v>0</v>
      </c>
      <c r="AC94" s="206">
        <v>15.51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75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246.59</v>
      </c>
      <c r="L95" s="206">
        <v>0</v>
      </c>
      <c r="M95" s="206">
        <v>30.02</v>
      </c>
      <c r="N95" s="206">
        <v>49.94</v>
      </c>
      <c r="O95" s="206">
        <v>70.540000000000006</v>
      </c>
      <c r="P95" s="206">
        <v>23.26</v>
      </c>
      <c r="Q95" s="206">
        <v>0</v>
      </c>
      <c r="R95" s="206">
        <v>8.9600000000000009</v>
      </c>
      <c r="S95" s="206">
        <v>11.15</v>
      </c>
      <c r="T95" s="206">
        <v>0</v>
      </c>
      <c r="U95" s="206">
        <v>39.68</v>
      </c>
      <c r="V95" s="206">
        <v>6.05</v>
      </c>
      <c r="W95" s="206">
        <v>19.62</v>
      </c>
      <c r="X95" s="206">
        <v>62.37</v>
      </c>
      <c r="Y95" s="206">
        <v>0</v>
      </c>
      <c r="Z95" s="206">
        <v>117.66</v>
      </c>
      <c r="AA95" s="206">
        <v>38.14</v>
      </c>
      <c r="AB95" s="206">
        <v>0</v>
      </c>
      <c r="AC95" s="206">
        <v>15.51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75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246.59</v>
      </c>
      <c r="L96" s="206">
        <v>0</v>
      </c>
      <c r="M96" s="206">
        <v>30.02</v>
      </c>
      <c r="N96" s="206">
        <v>49.94</v>
      </c>
      <c r="O96" s="206">
        <v>70.540000000000006</v>
      </c>
      <c r="P96" s="206">
        <v>23.26</v>
      </c>
      <c r="Q96" s="206">
        <v>0</v>
      </c>
      <c r="R96" s="206">
        <v>8.9600000000000009</v>
      </c>
      <c r="S96" s="206">
        <v>11.15</v>
      </c>
      <c r="T96" s="206">
        <v>0</v>
      </c>
      <c r="U96" s="206">
        <v>39.68</v>
      </c>
      <c r="V96" s="206">
        <v>6.05</v>
      </c>
      <c r="W96" s="206">
        <v>19.62</v>
      </c>
      <c r="X96" s="206">
        <v>62.37</v>
      </c>
      <c r="Y96" s="206">
        <v>0</v>
      </c>
      <c r="Z96" s="206">
        <v>117.66</v>
      </c>
      <c r="AA96" s="206">
        <v>38.14</v>
      </c>
      <c r="AB96" s="206">
        <v>0</v>
      </c>
      <c r="AC96" s="206">
        <v>15.51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75.989999999999995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246.59</v>
      </c>
      <c r="L97" s="206">
        <v>0</v>
      </c>
      <c r="M97" s="206">
        <v>30.02</v>
      </c>
      <c r="N97" s="206">
        <v>49.94</v>
      </c>
      <c r="O97" s="206">
        <v>70.540000000000006</v>
      </c>
      <c r="P97" s="206">
        <v>23.26</v>
      </c>
      <c r="Q97" s="206">
        <v>0</v>
      </c>
      <c r="R97" s="206">
        <v>8.9600000000000009</v>
      </c>
      <c r="S97" s="206">
        <v>11.15</v>
      </c>
      <c r="T97" s="206">
        <v>0</v>
      </c>
      <c r="U97" s="206">
        <v>39.68</v>
      </c>
      <c r="V97" s="206">
        <v>6.05</v>
      </c>
      <c r="W97" s="206">
        <v>19.62</v>
      </c>
      <c r="X97" s="206">
        <v>62.37</v>
      </c>
      <c r="Y97" s="206">
        <v>0</v>
      </c>
      <c r="Z97" s="206">
        <v>117.66</v>
      </c>
      <c r="AA97" s="206">
        <v>38.14</v>
      </c>
      <c r="AB97" s="206">
        <v>0</v>
      </c>
      <c r="AC97" s="206">
        <v>15.51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75.989999999999995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246.59</v>
      </c>
      <c r="L98" s="206">
        <v>0</v>
      </c>
      <c r="M98" s="206">
        <v>30.02</v>
      </c>
      <c r="N98" s="206">
        <v>49.94</v>
      </c>
      <c r="O98" s="206">
        <v>70.540000000000006</v>
      </c>
      <c r="P98" s="206">
        <v>23.26</v>
      </c>
      <c r="Q98" s="206">
        <v>0</v>
      </c>
      <c r="R98" s="206">
        <v>8.9600000000000009</v>
      </c>
      <c r="S98" s="206">
        <v>11.15</v>
      </c>
      <c r="T98" s="206">
        <v>0</v>
      </c>
      <c r="U98" s="206">
        <v>39.68</v>
      </c>
      <c r="V98" s="206">
        <v>6.05</v>
      </c>
      <c r="W98" s="206">
        <v>19.62</v>
      </c>
      <c r="X98" s="206">
        <v>62.37</v>
      </c>
      <c r="Y98" s="206">
        <v>0</v>
      </c>
      <c r="Z98" s="206">
        <v>117.66</v>
      </c>
      <c r="AA98" s="206">
        <v>38.14</v>
      </c>
      <c r="AB98" s="206">
        <v>0</v>
      </c>
      <c r="AC98" s="206">
        <v>15.51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75.989999999999995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5.918160000000003</v>
      </c>
      <c r="L99">
        <f t="shared" si="0"/>
        <v>0</v>
      </c>
      <c r="M99">
        <f t="shared" si="0"/>
        <v>0.73353999999999897</v>
      </c>
      <c r="N99">
        <f t="shared" si="0"/>
        <v>1.2062849999999994</v>
      </c>
      <c r="O99">
        <f t="shared" si="0"/>
        <v>1.6929599999999994</v>
      </c>
      <c r="P99">
        <f t="shared" si="0"/>
        <v>0.56588000000000027</v>
      </c>
      <c r="Q99">
        <f t="shared" si="0"/>
        <v>0</v>
      </c>
      <c r="R99">
        <f t="shared" si="0"/>
        <v>0.21108000000000024</v>
      </c>
      <c r="S99">
        <f t="shared" si="0"/>
        <v>0.26218499999999972</v>
      </c>
      <c r="T99">
        <f t="shared" si="0"/>
        <v>0</v>
      </c>
      <c r="U99">
        <f t="shared" si="0"/>
        <v>1.0797849999999996</v>
      </c>
      <c r="V99">
        <f t="shared" si="0"/>
        <v>0.17722999999999983</v>
      </c>
      <c r="W99">
        <f t="shared" si="0"/>
        <v>0.47087999999999886</v>
      </c>
      <c r="X99">
        <f t="shared" si="0"/>
        <v>1.4968799999999978</v>
      </c>
      <c r="Y99">
        <f t="shared" si="0"/>
        <v>0</v>
      </c>
      <c r="Z99">
        <f t="shared" si="0"/>
        <v>2.8238399999999975</v>
      </c>
      <c r="AA99">
        <f t="shared" si="0"/>
        <v>0.91535999999999917</v>
      </c>
      <c r="AB99">
        <f t="shared" si="0"/>
        <v>0</v>
      </c>
      <c r="AC99">
        <f t="shared" si="0"/>
        <v>0.32489249999999992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1.9700049999999993</v>
      </c>
      <c r="AL99">
        <f t="shared" si="0"/>
        <v>3.2690000000000004E-2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0.44837500000000002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38.5</v>
      </c>
      <c r="L3" s="206">
        <v>0</v>
      </c>
      <c r="M3" s="206">
        <v>0</v>
      </c>
      <c r="N3" s="206">
        <v>28.88</v>
      </c>
      <c r="O3" s="206">
        <v>48.5</v>
      </c>
      <c r="P3" s="206">
        <v>59.75</v>
      </c>
      <c r="Q3" s="206">
        <v>0</v>
      </c>
      <c r="R3" s="206">
        <v>2.89</v>
      </c>
      <c r="S3" s="206">
        <v>1.93</v>
      </c>
      <c r="T3" s="206">
        <v>0</v>
      </c>
      <c r="U3" s="206">
        <v>265.49</v>
      </c>
      <c r="V3" s="206">
        <v>3.97</v>
      </c>
      <c r="W3" s="206">
        <v>11.35</v>
      </c>
      <c r="X3" s="206">
        <v>36.07</v>
      </c>
      <c r="Y3" s="206">
        <v>0</v>
      </c>
      <c r="Z3" s="206">
        <v>68.040000000000006</v>
      </c>
      <c r="AA3" s="206">
        <v>22.05</v>
      </c>
      <c r="AB3" s="206">
        <v>0</v>
      </c>
      <c r="AC3" s="206">
        <v>7.78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46.02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38.5</v>
      </c>
      <c r="L4" s="206">
        <v>0</v>
      </c>
      <c r="M4" s="206">
        <v>0</v>
      </c>
      <c r="N4" s="206">
        <v>28.88</v>
      </c>
      <c r="O4" s="206">
        <v>48.5</v>
      </c>
      <c r="P4" s="206">
        <v>59.75</v>
      </c>
      <c r="Q4" s="206">
        <v>0</v>
      </c>
      <c r="R4" s="206">
        <v>2.89</v>
      </c>
      <c r="S4" s="206">
        <v>1.93</v>
      </c>
      <c r="T4" s="206">
        <v>0</v>
      </c>
      <c r="U4" s="206">
        <v>265.49</v>
      </c>
      <c r="V4" s="206">
        <v>0</v>
      </c>
      <c r="W4" s="206">
        <v>11.35</v>
      </c>
      <c r="X4" s="206">
        <v>36.07</v>
      </c>
      <c r="Y4" s="206">
        <v>0</v>
      </c>
      <c r="Z4" s="206">
        <v>68.040000000000006</v>
      </c>
      <c r="AA4" s="206">
        <v>22.05</v>
      </c>
      <c r="AB4" s="206">
        <v>0</v>
      </c>
      <c r="AC4" s="206">
        <v>7.78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46.02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38.5</v>
      </c>
      <c r="L5" s="206">
        <v>0</v>
      </c>
      <c r="M5" s="206">
        <v>0</v>
      </c>
      <c r="N5" s="206">
        <v>28.88</v>
      </c>
      <c r="O5" s="206">
        <v>48.5</v>
      </c>
      <c r="P5" s="206">
        <v>59.75</v>
      </c>
      <c r="Q5" s="206">
        <v>0</v>
      </c>
      <c r="R5" s="206">
        <v>2.89</v>
      </c>
      <c r="S5" s="206">
        <v>1.93</v>
      </c>
      <c r="T5" s="206">
        <v>0</v>
      </c>
      <c r="U5" s="206">
        <v>265.49</v>
      </c>
      <c r="V5" s="206">
        <v>0</v>
      </c>
      <c r="W5" s="206">
        <v>11.35</v>
      </c>
      <c r="X5" s="206">
        <v>36.07</v>
      </c>
      <c r="Y5" s="206">
        <v>0</v>
      </c>
      <c r="Z5" s="206">
        <v>68.040000000000006</v>
      </c>
      <c r="AA5" s="206">
        <v>9.6300000000000008</v>
      </c>
      <c r="AB5" s="206">
        <v>0</v>
      </c>
      <c r="AC5" s="206">
        <v>7.78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46.02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38.5</v>
      </c>
      <c r="L6" s="206">
        <v>0</v>
      </c>
      <c r="M6" s="206">
        <v>0</v>
      </c>
      <c r="N6" s="206">
        <v>28.88</v>
      </c>
      <c r="O6" s="206">
        <v>48.5</v>
      </c>
      <c r="P6" s="206">
        <v>59.75</v>
      </c>
      <c r="Q6" s="206">
        <v>0</v>
      </c>
      <c r="R6" s="206">
        <v>2.89</v>
      </c>
      <c r="S6" s="206">
        <v>1.93</v>
      </c>
      <c r="T6" s="206">
        <v>0</v>
      </c>
      <c r="U6" s="206">
        <v>265.49</v>
      </c>
      <c r="V6" s="206">
        <v>0</v>
      </c>
      <c r="W6" s="206">
        <v>11.35</v>
      </c>
      <c r="X6" s="206">
        <v>36.07</v>
      </c>
      <c r="Y6" s="206">
        <v>0</v>
      </c>
      <c r="Z6" s="206">
        <v>68.040000000000006</v>
      </c>
      <c r="AA6" s="206">
        <v>9.6300000000000008</v>
      </c>
      <c r="AB6" s="206">
        <v>0</v>
      </c>
      <c r="AC6" s="206">
        <v>7.78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46.02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38.5</v>
      </c>
      <c r="L7" s="206">
        <v>0</v>
      </c>
      <c r="M7" s="206">
        <v>0</v>
      </c>
      <c r="N7" s="206">
        <v>28.88</v>
      </c>
      <c r="O7" s="206">
        <v>48.5</v>
      </c>
      <c r="P7" s="206">
        <v>59.75</v>
      </c>
      <c r="Q7" s="206">
        <v>0</v>
      </c>
      <c r="R7" s="206">
        <v>2.89</v>
      </c>
      <c r="S7" s="206">
        <v>1.93</v>
      </c>
      <c r="T7" s="206">
        <v>0</v>
      </c>
      <c r="U7" s="206">
        <v>265.49</v>
      </c>
      <c r="V7" s="206">
        <v>0</v>
      </c>
      <c r="W7" s="206">
        <v>11.35</v>
      </c>
      <c r="X7" s="206">
        <v>36.07</v>
      </c>
      <c r="Y7" s="206">
        <v>0</v>
      </c>
      <c r="Z7" s="206">
        <v>68.040000000000006</v>
      </c>
      <c r="AA7" s="206">
        <v>9.6300000000000008</v>
      </c>
      <c r="AB7" s="206">
        <v>0</v>
      </c>
      <c r="AC7" s="206">
        <v>7.78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46.02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38.5</v>
      </c>
      <c r="L8" s="206">
        <v>0</v>
      </c>
      <c r="M8" s="206">
        <v>0</v>
      </c>
      <c r="N8" s="206">
        <v>28.88</v>
      </c>
      <c r="O8" s="206">
        <v>48.5</v>
      </c>
      <c r="P8" s="206">
        <v>59.75</v>
      </c>
      <c r="Q8" s="206">
        <v>0</v>
      </c>
      <c r="R8" s="206">
        <v>2.89</v>
      </c>
      <c r="S8" s="206">
        <v>1.93</v>
      </c>
      <c r="T8" s="206">
        <v>0</v>
      </c>
      <c r="U8" s="206">
        <v>265.49</v>
      </c>
      <c r="V8" s="206">
        <v>0</v>
      </c>
      <c r="W8" s="206">
        <v>11.35</v>
      </c>
      <c r="X8" s="206">
        <v>36.07</v>
      </c>
      <c r="Y8" s="206">
        <v>0</v>
      </c>
      <c r="Z8" s="206">
        <v>68.040000000000006</v>
      </c>
      <c r="AA8" s="206">
        <v>9.6300000000000008</v>
      </c>
      <c r="AB8" s="206">
        <v>0</v>
      </c>
      <c r="AC8" s="206">
        <v>7.78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46.02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38.5</v>
      </c>
      <c r="L9" s="206">
        <v>0</v>
      </c>
      <c r="M9" s="206">
        <v>0</v>
      </c>
      <c r="N9" s="206">
        <v>28.88</v>
      </c>
      <c r="O9" s="206">
        <v>48.5</v>
      </c>
      <c r="P9" s="206">
        <v>59.75</v>
      </c>
      <c r="Q9" s="206">
        <v>0</v>
      </c>
      <c r="R9" s="206">
        <v>2.89</v>
      </c>
      <c r="S9" s="206">
        <v>1.93</v>
      </c>
      <c r="T9" s="206">
        <v>0</v>
      </c>
      <c r="U9" s="206">
        <v>265.49</v>
      </c>
      <c r="V9" s="206">
        <v>0</v>
      </c>
      <c r="W9" s="206">
        <v>11.35</v>
      </c>
      <c r="X9" s="206">
        <v>36.07</v>
      </c>
      <c r="Y9" s="206">
        <v>0</v>
      </c>
      <c r="Z9" s="206">
        <v>68.040000000000006</v>
      </c>
      <c r="AA9" s="206">
        <v>22.05</v>
      </c>
      <c r="AB9" s="206">
        <v>0</v>
      </c>
      <c r="AC9" s="206">
        <v>7.78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46.02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38.5</v>
      </c>
      <c r="L10" s="206">
        <v>0</v>
      </c>
      <c r="M10" s="206">
        <v>0</v>
      </c>
      <c r="N10" s="206">
        <v>28.88</v>
      </c>
      <c r="O10" s="206">
        <v>48.5</v>
      </c>
      <c r="P10" s="206">
        <v>59.75</v>
      </c>
      <c r="Q10" s="206">
        <v>0</v>
      </c>
      <c r="R10" s="206">
        <v>2.89</v>
      </c>
      <c r="S10" s="206">
        <v>1.93</v>
      </c>
      <c r="T10" s="206">
        <v>0</v>
      </c>
      <c r="U10" s="206">
        <v>265.49</v>
      </c>
      <c r="V10" s="206">
        <v>0</v>
      </c>
      <c r="W10" s="206">
        <v>11.35</v>
      </c>
      <c r="X10" s="206">
        <v>36.07</v>
      </c>
      <c r="Y10" s="206">
        <v>0</v>
      </c>
      <c r="Z10" s="206">
        <v>68.040000000000006</v>
      </c>
      <c r="AA10" s="206">
        <v>9.6300000000000008</v>
      </c>
      <c r="AB10" s="206">
        <v>0</v>
      </c>
      <c r="AC10" s="206">
        <v>7.78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46.02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38.5</v>
      </c>
      <c r="L11" s="206">
        <v>0</v>
      </c>
      <c r="M11" s="206">
        <v>0</v>
      </c>
      <c r="N11" s="206">
        <v>28.88</v>
      </c>
      <c r="O11" s="206">
        <v>48.5</v>
      </c>
      <c r="P11" s="206">
        <v>59.75</v>
      </c>
      <c r="Q11" s="206">
        <v>0</v>
      </c>
      <c r="R11" s="206">
        <v>2.89</v>
      </c>
      <c r="S11" s="206">
        <v>1.93</v>
      </c>
      <c r="T11" s="206">
        <v>0</v>
      </c>
      <c r="U11" s="206">
        <v>265.49</v>
      </c>
      <c r="V11" s="206">
        <v>0</v>
      </c>
      <c r="W11" s="206">
        <v>4.8099999999999996</v>
      </c>
      <c r="X11" s="206">
        <v>17.329999999999998</v>
      </c>
      <c r="Y11" s="206">
        <v>0</v>
      </c>
      <c r="Z11" s="206">
        <v>68.040000000000006</v>
      </c>
      <c r="AA11" s="206">
        <v>9.6300000000000008</v>
      </c>
      <c r="AB11" s="206">
        <v>0</v>
      </c>
      <c r="AC11" s="206">
        <v>7.78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48.58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38.5</v>
      </c>
      <c r="L12" s="206">
        <v>0</v>
      </c>
      <c r="M12" s="206">
        <v>0</v>
      </c>
      <c r="N12" s="206">
        <v>28.88</v>
      </c>
      <c r="O12" s="206">
        <v>48.5</v>
      </c>
      <c r="P12" s="206">
        <v>59.75</v>
      </c>
      <c r="Q12" s="206">
        <v>0</v>
      </c>
      <c r="R12" s="206">
        <v>2.89</v>
      </c>
      <c r="S12" s="206">
        <v>1.93</v>
      </c>
      <c r="T12" s="206">
        <v>0</v>
      </c>
      <c r="U12" s="206">
        <v>265.49</v>
      </c>
      <c r="V12" s="206">
        <v>0</v>
      </c>
      <c r="W12" s="206">
        <v>4.8099999999999996</v>
      </c>
      <c r="X12" s="206">
        <v>17.329999999999998</v>
      </c>
      <c r="Y12" s="206">
        <v>0</v>
      </c>
      <c r="Z12" s="206">
        <v>68.040000000000006</v>
      </c>
      <c r="AA12" s="206">
        <v>9.6300000000000008</v>
      </c>
      <c r="AB12" s="206">
        <v>0</v>
      </c>
      <c r="AC12" s="206">
        <v>7.78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48.58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38.5</v>
      </c>
      <c r="L13" s="206">
        <v>0</v>
      </c>
      <c r="M13" s="206">
        <v>0</v>
      </c>
      <c r="N13" s="206">
        <v>28.88</v>
      </c>
      <c r="O13" s="206">
        <v>48.5</v>
      </c>
      <c r="P13" s="206">
        <v>59.75</v>
      </c>
      <c r="Q13" s="206">
        <v>0</v>
      </c>
      <c r="R13" s="206">
        <v>2.89</v>
      </c>
      <c r="S13" s="206">
        <v>1.93</v>
      </c>
      <c r="T13" s="206">
        <v>0</v>
      </c>
      <c r="U13" s="206">
        <v>265.49</v>
      </c>
      <c r="V13" s="206">
        <v>0</v>
      </c>
      <c r="W13" s="206">
        <v>4.8099999999999996</v>
      </c>
      <c r="X13" s="206">
        <v>17.329999999999998</v>
      </c>
      <c r="Y13" s="206">
        <v>0</v>
      </c>
      <c r="Z13" s="206">
        <v>68.040000000000006</v>
      </c>
      <c r="AA13" s="206">
        <v>9.6300000000000008</v>
      </c>
      <c r="AB13" s="206">
        <v>0</v>
      </c>
      <c r="AC13" s="206">
        <v>7.78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48.58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38.5</v>
      </c>
      <c r="L14" s="206">
        <v>0</v>
      </c>
      <c r="M14" s="206">
        <v>0</v>
      </c>
      <c r="N14" s="206">
        <v>28.88</v>
      </c>
      <c r="O14" s="206">
        <v>48.5</v>
      </c>
      <c r="P14" s="206">
        <v>59.75</v>
      </c>
      <c r="Q14" s="206">
        <v>0</v>
      </c>
      <c r="R14" s="206">
        <v>2.89</v>
      </c>
      <c r="S14" s="206">
        <v>1.93</v>
      </c>
      <c r="T14" s="206">
        <v>0</v>
      </c>
      <c r="U14" s="206">
        <v>265.49</v>
      </c>
      <c r="V14" s="206">
        <v>0</v>
      </c>
      <c r="W14" s="206">
        <v>4.8099999999999996</v>
      </c>
      <c r="X14" s="206">
        <v>17.329999999999998</v>
      </c>
      <c r="Y14" s="206">
        <v>0</v>
      </c>
      <c r="Z14" s="206">
        <v>45.24</v>
      </c>
      <c r="AA14" s="206">
        <v>9.6300000000000008</v>
      </c>
      <c r="AB14" s="206">
        <v>0</v>
      </c>
      <c r="AC14" s="206">
        <v>8.14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48.58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38.5</v>
      </c>
      <c r="L15" s="206">
        <v>0</v>
      </c>
      <c r="M15" s="206">
        <v>0</v>
      </c>
      <c r="N15" s="206">
        <v>28.88</v>
      </c>
      <c r="O15" s="206">
        <v>48.5</v>
      </c>
      <c r="P15" s="206">
        <v>59.75</v>
      </c>
      <c r="Q15" s="206">
        <v>0</v>
      </c>
      <c r="R15" s="206">
        <v>2.89</v>
      </c>
      <c r="S15" s="206">
        <v>1.93</v>
      </c>
      <c r="T15" s="206">
        <v>0</v>
      </c>
      <c r="U15" s="206">
        <v>265.49</v>
      </c>
      <c r="V15" s="206">
        <v>0</v>
      </c>
      <c r="W15" s="206">
        <v>4.8099999999999996</v>
      </c>
      <c r="X15" s="206">
        <v>17.329999999999998</v>
      </c>
      <c r="Y15" s="206">
        <v>0</v>
      </c>
      <c r="Z15" s="206">
        <v>45.24</v>
      </c>
      <c r="AA15" s="206">
        <v>9.6300000000000008</v>
      </c>
      <c r="AB15" s="206">
        <v>0</v>
      </c>
      <c r="AC15" s="206">
        <v>8.14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48.58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38.5</v>
      </c>
      <c r="L16" s="206">
        <v>0</v>
      </c>
      <c r="M16" s="206">
        <v>0</v>
      </c>
      <c r="N16" s="206">
        <v>28.88</v>
      </c>
      <c r="O16" s="206">
        <v>48.5</v>
      </c>
      <c r="P16" s="206">
        <v>59.75</v>
      </c>
      <c r="Q16" s="206">
        <v>0</v>
      </c>
      <c r="R16" s="206">
        <v>2.89</v>
      </c>
      <c r="S16" s="206">
        <v>1.93</v>
      </c>
      <c r="T16" s="206">
        <v>0</v>
      </c>
      <c r="U16" s="206">
        <v>265.49</v>
      </c>
      <c r="V16" s="206">
        <v>0</v>
      </c>
      <c r="W16" s="206">
        <v>11.35</v>
      </c>
      <c r="X16" s="206">
        <v>36.07</v>
      </c>
      <c r="Y16" s="206">
        <v>0</v>
      </c>
      <c r="Z16" s="206">
        <v>45.24</v>
      </c>
      <c r="AA16" s="206">
        <v>9.6300000000000008</v>
      </c>
      <c r="AB16" s="206">
        <v>0</v>
      </c>
      <c r="AC16" s="206">
        <v>8.14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48.58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38.5</v>
      </c>
      <c r="L17" s="206">
        <v>0</v>
      </c>
      <c r="M17" s="206">
        <v>0</v>
      </c>
      <c r="N17" s="206">
        <v>28.88</v>
      </c>
      <c r="O17" s="206">
        <v>48.5</v>
      </c>
      <c r="P17" s="206">
        <v>59.75</v>
      </c>
      <c r="Q17" s="206">
        <v>0</v>
      </c>
      <c r="R17" s="206">
        <v>2.89</v>
      </c>
      <c r="S17" s="206">
        <v>1.93</v>
      </c>
      <c r="T17" s="206">
        <v>0</v>
      </c>
      <c r="U17" s="206">
        <v>265.49</v>
      </c>
      <c r="V17" s="206">
        <v>0</v>
      </c>
      <c r="W17" s="206">
        <v>11.35</v>
      </c>
      <c r="X17" s="206">
        <v>36.07</v>
      </c>
      <c r="Y17" s="206">
        <v>0</v>
      </c>
      <c r="Z17" s="206">
        <v>45.24</v>
      </c>
      <c r="AA17" s="206">
        <v>9.6300000000000008</v>
      </c>
      <c r="AB17" s="206">
        <v>0</v>
      </c>
      <c r="AC17" s="206">
        <v>8.14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48.58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38.5</v>
      </c>
      <c r="L18" s="206">
        <v>0</v>
      </c>
      <c r="M18" s="206">
        <v>0</v>
      </c>
      <c r="N18" s="206">
        <v>28.88</v>
      </c>
      <c r="O18" s="206">
        <v>48.5</v>
      </c>
      <c r="P18" s="206">
        <v>59.75</v>
      </c>
      <c r="Q18" s="206">
        <v>0</v>
      </c>
      <c r="R18" s="206">
        <v>2.89</v>
      </c>
      <c r="S18" s="206">
        <v>1.93</v>
      </c>
      <c r="T18" s="206">
        <v>0</v>
      </c>
      <c r="U18" s="206">
        <v>265.49</v>
      </c>
      <c r="V18" s="206">
        <v>0</v>
      </c>
      <c r="W18" s="206">
        <v>11.35</v>
      </c>
      <c r="X18" s="206">
        <v>36.07</v>
      </c>
      <c r="Y18" s="206">
        <v>0</v>
      </c>
      <c r="Z18" s="206">
        <v>45.24</v>
      </c>
      <c r="AA18" s="206">
        <v>9.6300000000000008</v>
      </c>
      <c r="AB18" s="206">
        <v>0</v>
      </c>
      <c r="AC18" s="206">
        <v>7.78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48.58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38.5</v>
      </c>
      <c r="L19" s="206">
        <v>0</v>
      </c>
      <c r="M19" s="206">
        <v>0</v>
      </c>
      <c r="N19" s="206">
        <v>28.88</v>
      </c>
      <c r="O19" s="206">
        <v>48.5</v>
      </c>
      <c r="P19" s="206">
        <v>59.75</v>
      </c>
      <c r="Q19" s="206">
        <v>0</v>
      </c>
      <c r="R19" s="206">
        <v>2.89</v>
      </c>
      <c r="S19" s="206">
        <v>1.93</v>
      </c>
      <c r="T19" s="206">
        <v>0</v>
      </c>
      <c r="U19" s="206">
        <v>265.49</v>
      </c>
      <c r="V19" s="206">
        <v>0</v>
      </c>
      <c r="W19" s="206">
        <v>11.35</v>
      </c>
      <c r="X19" s="206">
        <v>36.07</v>
      </c>
      <c r="Y19" s="206">
        <v>0</v>
      </c>
      <c r="Z19" s="206">
        <v>45.24</v>
      </c>
      <c r="AA19" s="206">
        <v>9.6300000000000008</v>
      </c>
      <c r="AB19" s="206">
        <v>0</v>
      </c>
      <c r="AC19" s="206">
        <v>7.78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48.58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38.5</v>
      </c>
      <c r="L20" s="206">
        <v>0</v>
      </c>
      <c r="M20" s="206">
        <v>0</v>
      </c>
      <c r="N20" s="206">
        <v>28.88</v>
      </c>
      <c r="O20" s="206">
        <v>48.5</v>
      </c>
      <c r="P20" s="206">
        <v>59.75</v>
      </c>
      <c r="Q20" s="206">
        <v>0</v>
      </c>
      <c r="R20" s="206">
        <v>2.89</v>
      </c>
      <c r="S20" s="206">
        <v>1.93</v>
      </c>
      <c r="T20" s="206">
        <v>0</v>
      </c>
      <c r="U20" s="206">
        <v>265.49</v>
      </c>
      <c r="V20" s="206">
        <v>0</v>
      </c>
      <c r="W20" s="206">
        <v>11.35</v>
      </c>
      <c r="X20" s="206">
        <v>36.07</v>
      </c>
      <c r="Y20" s="206">
        <v>0</v>
      </c>
      <c r="Z20" s="206">
        <v>68.040000000000006</v>
      </c>
      <c r="AA20" s="206">
        <v>9.6300000000000008</v>
      </c>
      <c r="AB20" s="206">
        <v>0</v>
      </c>
      <c r="AC20" s="206">
        <v>7.78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45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38.5</v>
      </c>
      <c r="L21" s="206">
        <v>0</v>
      </c>
      <c r="M21" s="206">
        <v>0</v>
      </c>
      <c r="N21" s="206">
        <v>28.88</v>
      </c>
      <c r="O21" s="206">
        <v>48.5</v>
      </c>
      <c r="P21" s="206">
        <v>59.75</v>
      </c>
      <c r="Q21" s="206">
        <v>0</v>
      </c>
      <c r="R21" s="206">
        <v>2.89</v>
      </c>
      <c r="S21" s="206">
        <v>1.93</v>
      </c>
      <c r="T21" s="206">
        <v>0</v>
      </c>
      <c r="U21" s="206">
        <v>265.49</v>
      </c>
      <c r="V21" s="206">
        <v>0</v>
      </c>
      <c r="W21" s="206">
        <v>11.35</v>
      </c>
      <c r="X21" s="206">
        <v>36.07</v>
      </c>
      <c r="Y21" s="206">
        <v>0</v>
      </c>
      <c r="Z21" s="206">
        <v>68.040000000000006</v>
      </c>
      <c r="AA21" s="206">
        <v>9.6300000000000008</v>
      </c>
      <c r="AB21" s="206">
        <v>0</v>
      </c>
      <c r="AC21" s="206">
        <v>7.78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45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38.5</v>
      </c>
      <c r="L22" s="206">
        <v>0</v>
      </c>
      <c r="M22" s="206">
        <v>0</v>
      </c>
      <c r="N22" s="206">
        <v>28.88</v>
      </c>
      <c r="O22" s="206">
        <v>48.5</v>
      </c>
      <c r="P22" s="206">
        <v>59.75</v>
      </c>
      <c r="Q22" s="206">
        <v>0</v>
      </c>
      <c r="R22" s="206">
        <v>2.89</v>
      </c>
      <c r="S22" s="206">
        <v>1.93</v>
      </c>
      <c r="T22" s="206">
        <v>0</v>
      </c>
      <c r="U22" s="206">
        <v>265.49</v>
      </c>
      <c r="V22" s="206">
        <v>5.07</v>
      </c>
      <c r="W22" s="206">
        <v>11.35</v>
      </c>
      <c r="X22" s="206">
        <v>36.07</v>
      </c>
      <c r="Y22" s="206">
        <v>0</v>
      </c>
      <c r="Z22" s="206">
        <v>68.040000000000006</v>
      </c>
      <c r="AA22" s="206">
        <v>22.05</v>
      </c>
      <c r="AB22" s="206">
        <v>0</v>
      </c>
      <c r="AC22" s="206">
        <v>7.78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45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38.5</v>
      </c>
      <c r="L23" s="206">
        <v>0</v>
      </c>
      <c r="M23" s="206">
        <v>0</v>
      </c>
      <c r="N23" s="206">
        <v>28.88</v>
      </c>
      <c r="O23" s="206">
        <v>48.5</v>
      </c>
      <c r="P23" s="206">
        <v>59.75</v>
      </c>
      <c r="Q23" s="206">
        <v>0</v>
      </c>
      <c r="R23" s="206">
        <v>2.89</v>
      </c>
      <c r="S23" s="206">
        <v>1.93</v>
      </c>
      <c r="T23" s="206">
        <v>0</v>
      </c>
      <c r="U23" s="206">
        <v>265.49</v>
      </c>
      <c r="V23" s="206">
        <v>5.07</v>
      </c>
      <c r="W23" s="206">
        <v>11.35</v>
      </c>
      <c r="X23" s="206">
        <v>36.07</v>
      </c>
      <c r="Y23" s="206">
        <v>0</v>
      </c>
      <c r="Z23" s="206">
        <v>68.040000000000006</v>
      </c>
      <c r="AA23" s="206">
        <v>22.05</v>
      </c>
      <c r="AB23" s="206">
        <v>0</v>
      </c>
      <c r="AC23" s="206">
        <v>7.78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45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38.5</v>
      </c>
      <c r="L24" s="206">
        <v>0</v>
      </c>
      <c r="M24" s="206">
        <v>0</v>
      </c>
      <c r="N24" s="206">
        <v>28.88</v>
      </c>
      <c r="O24" s="206">
        <v>48.5</v>
      </c>
      <c r="P24" s="206">
        <v>59.75</v>
      </c>
      <c r="Q24" s="206">
        <v>0</v>
      </c>
      <c r="R24" s="206">
        <v>2.89</v>
      </c>
      <c r="S24" s="206">
        <v>1.93</v>
      </c>
      <c r="T24" s="206">
        <v>0</v>
      </c>
      <c r="U24" s="206">
        <v>265.49</v>
      </c>
      <c r="V24" s="206">
        <v>5.07</v>
      </c>
      <c r="W24" s="206">
        <v>11.35</v>
      </c>
      <c r="X24" s="206">
        <v>36.07</v>
      </c>
      <c r="Y24" s="206">
        <v>0</v>
      </c>
      <c r="Z24" s="206">
        <v>68.040000000000006</v>
      </c>
      <c r="AA24" s="206">
        <v>22.05</v>
      </c>
      <c r="AB24" s="206">
        <v>0</v>
      </c>
      <c r="AC24" s="206">
        <v>7.78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45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38.5</v>
      </c>
      <c r="L25" s="206">
        <v>0</v>
      </c>
      <c r="M25" s="206">
        <v>0</v>
      </c>
      <c r="N25" s="206">
        <v>28.88</v>
      </c>
      <c r="O25" s="206">
        <v>48.5</v>
      </c>
      <c r="P25" s="206">
        <v>59.75</v>
      </c>
      <c r="Q25" s="206">
        <v>0</v>
      </c>
      <c r="R25" s="206">
        <v>2.89</v>
      </c>
      <c r="S25" s="206">
        <v>1.93</v>
      </c>
      <c r="T25" s="206">
        <v>0</v>
      </c>
      <c r="U25" s="206">
        <v>265.49</v>
      </c>
      <c r="V25" s="206">
        <v>5.07</v>
      </c>
      <c r="W25" s="206">
        <v>11.35</v>
      </c>
      <c r="X25" s="206">
        <v>36.07</v>
      </c>
      <c r="Y25" s="206">
        <v>0</v>
      </c>
      <c r="Z25" s="206">
        <v>68.040000000000006</v>
      </c>
      <c r="AA25" s="206">
        <v>22.05</v>
      </c>
      <c r="AB25" s="206">
        <v>0</v>
      </c>
      <c r="AC25" s="206">
        <v>7.78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45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38.5</v>
      </c>
      <c r="L26" s="206">
        <v>0</v>
      </c>
      <c r="M26" s="206">
        <v>0</v>
      </c>
      <c r="N26" s="206">
        <v>28.88</v>
      </c>
      <c r="O26" s="206">
        <v>48.5</v>
      </c>
      <c r="P26" s="206">
        <v>59.75</v>
      </c>
      <c r="Q26" s="206">
        <v>0</v>
      </c>
      <c r="R26" s="206">
        <v>2.89</v>
      </c>
      <c r="S26" s="206">
        <v>1.93</v>
      </c>
      <c r="T26" s="206">
        <v>0</v>
      </c>
      <c r="U26" s="206">
        <v>265.49</v>
      </c>
      <c r="V26" s="206">
        <v>5.07</v>
      </c>
      <c r="W26" s="206">
        <v>11.35</v>
      </c>
      <c r="X26" s="206">
        <v>36.07</v>
      </c>
      <c r="Y26" s="206">
        <v>0</v>
      </c>
      <c r="Z26" s="206">
        <v>68.040000000000006</v>
      </c>
      <c r="AA26" s="206">
        <v>22.05</v>
      </c>
      <c r="AB26" s="206">
        <v>0</v>
      </c>
      <c r="AC26" s="206">
        <v>7.78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45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38.5</v>
      </c>
      <c r="L27" s="206">
        <v>0</v>
      </c>
      <c r="M27" s="206">
        <v>0</v>
      </c>
      <c r="N27" s="206">
        <v>28.88</v>
      </c>
      <c r="O27" s="206">
        <v>48.5</v>
      </c>
      <c r="P27" s="206">
        <v>59.75</v>
      </c>
      <c r="Q27" s="206">
        <v>0</v>
      </c>
      <c r="R27" s="206">
        <v>2.89</v>
      </c>
      <c r="S27" s="206">
        <v>1.93</v>
      </c>
      <c r="T27" s="206">
        <v>0</v>
      </c>
      <c r="U27" s="206">
        <v>265.49</v>
      </c>
      <c r="V27" s="206">
        <v>5.07</v>
      </c>
      <c r="W27" s="206">
        <v>11.35</v>
      </c>
      <c r="X27" s="206">
        <v>36.07</v>
      </c>
      <c r="Y27" s="206">
        <v>0</v>
      </c>
      <c r="Z27" s="206">
        <v>68.040000000000006</v>
      </c>
      <c r="AA27" s="206">
        <v>22.05</v>
      </c>
      <c r="AB27" s="206">
        <v>0</v>
      </c>
      <c r="AC27" s="206">
        <v>7.78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45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2.42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38.5</v>
      </c>
      <c r="L28" s="206">
        <v>0</v>
      </c>
      <c r="M28" s="206">
        <v>0</v>
      </c>
      <c r="N28" s="206">
        <v>28.88</v>
      </c>
      <c r="O28" s="206">
        <v>48.5</v>
      </c>
      <c r="P28" s="206">
        <v>59.75</v>
      </c>
      <c r="Q28" s="206">
        <v>0</v>
      </c>
      <c r="R28" s="206">
        <v>2.89</v>
      </c>
      <c r="S28" s="206">
        <v>1.93</v>
      </c>
      <c r="T28" s="206">
        <v>0</v>
      </c>
      <c r="U28" s="206">
        <v>265.49</v>
      </c>
      <c r="V28" s="206">
        <v>5.07</v>
      </c>
      <c r="W28" s="206">
        <v>11.35</v>
      </c>
      <c r="X28" s="206">
        <v>36.07</v>
      </c>
      <c r="Y28" s="206">
        <v>0</v>
      </c>
      <c r="Z28" s="206">
        <v>68.040000000000006</v>
      </c>
      <c r="AA28" s="206">
        <v>22.05</v>
      </c>
      <c r="AB28" s="206">
        <v>0</v>
      </c>
      <c r="AC28" s="206">
        <v>7.78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45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5.03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38.5</v>
      </c>
      <c r="L29" s="206">
        <v>0</v>
      </c>
      <c r="M29" s="206">
        <v>0</v>
      </c>
      <c r="N29" s="206">
        <v>28.88</v>
      </c>
      <c r="O29" s="206">
        <v>48.5</v>
      </c>
      <c r="P29" s="206">
        <v>59.22</v>
      </c>
      <c r="Q29" s="206">
        <v>0</v>
      </c>
      <c r="R29" s="206">
        <v>2.89</v>
      </c>
      <c r="S29" s="206">
        <v>1.93</v>
      </c>
      <c r="T29" s="206">
        <v>0</v>
      </c>
      <c r="U29" s="206">
        <v>265.49</v>
      </c>
      <c r="V29" s="206">
        <v>3.49</v>
      </c>
      <c r="W29" s="206">
        <v>11.35</v>
      </c>
      <c r="X29" s="206">
        <v>36.07</v>
      </c>
      <c r="Y29" s="206">
        <v>0</v>
      </c>
      <c r="Z29" s="206">
        <v>68.040000000000006</v>
      </c>
      <c r="AA29" s="206">
        <v>22.05</v>
      </c>
      <c r="AB29" s="206">
        <v>0</v>
      </c>
      <c r="AC29" s="206">
        <v>7.78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43.93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10.35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38.5</v>
      </c>
      <c r="L30" s="206">
        <v>0</v>
      </c>
      <c r="M30" s="206">
        <v>0</v>
      </c>
      <c r="N30" s="206">
        <v>28.88</v>
      </c>
      <c r="O30" s="206">
        <v>48.5</v>
      </c>
      <c r="P30" s="206">
        <v>59.22</v>
      </c>
      <c r="Q30" s="206">
        <v>0</v>
      </c>
      <c r="R30" s="206">
        <v>2.89</v>
      </c>
      <c r="S30" s="206">
        <v>1.93</v>
      </c>
      <c r="T30" s="206">
        <v>0</v>
      </c>
      <c r="U30" s="206">
        <v>265.49</v>
      </c>
      <c r="V30" s="206">
        <v>3.61</v>
      </c>
      <c r="W30" s="206">
        <v>11.35</v>
      </c>
      <c r="X30" s="206">
        <v>36.07</v>
      </c>
      <c r="Y30" s="206">
        <v>0</v>
      </c>
      <c r="Z30" s="206">
        <v>68.040000000000006</v>
      </c>
      <c r="AA30" s="206">
        <v>22.05</v>
      </c>
      <c r="AB30" s="206">
        <v>0</v>
      </c>
      <c r="AC30" s="206">
        <v>7.78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51.81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19.170000000000002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79.430000000000007</v>
      </c>
      <c r="L31" s="206">
        <v>0</v>
      </c>
      <c r="M31" s="206">
        <v>0</v>
      </c>
      <c r="N31" s="206">
        <v>28.88</v>
      </c>
      <c r="O31" s="206">
        <v>48.5</v>
      </c>
      <c r="P31" s="206">
        <v>59.22</v>
      </c>
      <c r="Q31" s="206">
        <v>0</v>
      </c>
      <c r="R31" s="206">
        <v>2.89</v>
      </c>
      <c r="S31" s="206">
        <v>1.93</v>
      </c>
      <c r="T31" s="206">
        <v>0</v>
      </c>
      <c r="U31" s="206">
        <v>265.49</v>
      </c>
      <c r="V31" s="206">
        <v>3.77</v>
      </c>
      <c r="W31" s="206">
        <v>11.35</v>
      </c>
      <c r="X31" s="206">
        <v>36.07</v>
      </c>
      <c r="Y31" s="206">
        <v>0</v>
      </c>
      <c r="Z31" s="206">
        <v>68.040000000000006</v>
      </c>
      <c r="AA31" s="206">
        <v>22.05</v>
      </c>
      <c r="AB31" s="206">
        <v>0</v>
      </c>
      <c r="AC31" s="206">
        <v>7.78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51.81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21.85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79.430000000000007</v>
      </c>
      <c r="L32" s="206">
        <v>0</v>
      </c>
      <c r="M32" s="206">
        <v>0</v>
      </c>
      <c r="N32" s="206">
        <v>28.88</v>
      </c>
      <c r="O32" s="206">
        <v>48.5</v>
      </c>
      <c r="P32" s="206">
        <v>59.22</v>
      </c>
      <c r="Q32" s="206">
        <v>0</v>
      </c>
      <c r="R32" s="206">
        <v>5.18</v>
      </c>
      <c r="S32" s="206">
        <v>6.37</v>
      </c>
      <c r="T32" s="206">
        <v>0</v>
      </c>
      <c r="U32" s="206">
        <v>265.49</v>
      </c>
      <c r="V32" s="206">
        <v>3.77</v>
      </c>
      <c r="W32" s="206">
        <v>11.35</v>
      </c>
      <c r="X32" s="206">
        <v>36.07</v>
      </c>
      <c r="Y32" s="206">
        <v>0</v>
      </c>
      <c r="Z32" s="206">
        <v>68.040000000000006</v>
      </c>
      <c r="AA32" s="206">
        <v>22.05</v>
      </c>
      <c r="AB32" s="206">
        <v>0</v>
      </c>
      <c r="AC32" s="206">
        <v>8.14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51.81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21.85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57.76</v>
      </c>
      <c r="L33" s="206">
        <v>0</v>
      </c>
      <c r="M33" s="206">
        <v>0</v>
      </c>
      <c r="N33" s="206">
        <v>28.88</v>
      </c>
      <c r="O33" s="206">
        <v>48.5</v>
      </c>
      <c r="P33" s="206">
        <v>59.22</v>
      </c>
      <c r="Q33" s="206">
        <v>0</v>
      </c>
      <c r="R33" s="206">
        <v>5.18</v>
      </c>
      <c r="S33" s="206">
        <v>6.45</v>
      </c>
      <c r="T33" s="206">
        <v>0</v>
      </c>
      <c r="U33" s="206">
        <v>265.49</v>
      </c>
      <c r="V33" s="206">
        <v>3.77</v>
      </c>
      <c r="W33" s="206">
        <v>11.35</v>
      </c>
      <c r="X33" s="206">
        <v>36.07</v>
      </c>
      <c r="Y33" s="206">
        <v>0</v>
      </c>
      <c r="Z33" s="206">
        <v>68.040000000000006</v>
      </c>
      <c r="AA33" s="206">
        <v>22.05</v>
      </c>
      <c r="AB33" s="206">
        <v>0</v>
      </c>
      <c r="AC33" s="206">
        <v>8.14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51.81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21.85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38.5</v>
      </c>
      <c r="L34" s="206">
        <v>0</v>
      </c>
      <c r="M34" s="206">
        <v>0</v>
      </c>
      <c r="N34" s="206">
        <v>28.88</v>
      </c>
      <c r="O34" s="206">
        <v>48.5</v>
      </c>
      <c r="P34" s="206">
        <v>59.22</v>
      </c>
      <c r="Q34" s="206">
        <v>0</v>
      </c>
      <c r="R34" s="206">
        <v>5.18</v>
      </c>
      <c r="S34" s="206">
        <v>6.45</v>
      </c>
      <c r="T34" s="206">
        <v>0</v>
      </c>
      <c r="U34" s="206">
        <v>265.49</v>
      </c>
      <c r="V34" s="206">
        <v>3.77</v>
      </c>
      <c r="W34" s="206">
        <v>11.35</v>
      </c>
      <c r="X34" s="206">
        <v>36.07</v>
      </c>
      <c r="Y34" s="206">
        <v>0</v>
      </c>
      <c r="Z34" s="206">
        <v>68.040000000000006</v>
      </c>
      <c r="AA34" s="206">
        <v>22.05</v>
      </c>
      <c r="AB34" s="206">
        <v>0</v>
      </c>
      <c r="AC34" s="206">
        <v>8.14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51.81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21.85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57.76</v>
      </c>
      <c r="L35" s="206">
        <v>0</v>
      </c>
      <c r="M35" s="206">
        <v>0</v>
      </c>
      <c r="N35" s="206">
        <v>28.88</v>
      </c>
      <c r="O35" s="206">
        <v>48.5</v>
      </c>
      <c r="P35" s="206">
        <v>59.22</v>
      </c>
      <c r="Q35" s="206">
        <v>0</v>
      </c>
      <c r="R35" s="206">
        <v>5.18</v>
      </c>
      <c r="S35" s="206">
        <v>6.45</v>
      </c>
      <c r="T35" s="206">
        <v>0</v>
      </c>
      <c r="U35" s="206">
        <v>265.49</v>
      </c>
      <c r="V35" s="206">
        <v>5.07</v>
      </c>
      <c r="W35" s="206">
        <v>11.35</v>
      </c>
      <c r="X35" s="206">
        <v>36.07</v>
      </c>
      <c r="Y35" s="206">
        <v>0</v>
      </c>
      <c r="Z35" s="206">
        <v>68.040000000000006</v>
      </c>
      <c r="AA35" s="206">
        <v>22.05</v>
      </c>
      <c r="AB35" s="206">
        <v>0</v>
      </c>
      <c r="AC35" s="206">
        <v>8.14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23.4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57.76</v>
      </c>
      <c r="L36" s="206">
        <v>0</v>
      </c>
      <c r="M36" s="206">
        <v>0</v>
      </c>
      <c r="N36" s="206">
        <v>28.88</v>
      </c>
      <c r="O36" s="206">
        <v>48.5</v>
      </c>
      <c r="P36" s="206">
        <v>59.22</v>
      </c>
      <c r="Q36" s="206">
        <v>0</v>
      </c>
      <c r="R36" s="206">
        <v>5.18</v>
      </c>
      <c r="S36" s="206">
        <v>6.45</v>
      </c>
      <c r="T36" s="206">
        <v>0</v>
      </c>
      <c r="U36" s="206">
        <v>265.49</v>
      </c>
      <c r="V36" s="206">
        <v>5.07</v>
      </c>
      <c r="W36" s="206">
        <v>11.35</v>
      </c>
      <c r="X36" s="206">
        <v>36.07</v>
      </c>
      <c r="Y36" s="206">
        <v>0</v>
      </c>
      <c r="Z36" s="206">
        <v>68.040000000000006</v>
      </c>
      <c r="AA36" s="206">
        <v>22.05</v>
      </c>
      <c r="AB36" s="206">
        <v>0</v>
      </c>
      <c r="AC36" s="206">
        <v>8.14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23.4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38.5</v>
      </c>
      <c r="L37" s="206">
        <v>0</v>
      </c>
      <c r="M37" s="206">
        <v>0</v>
      </c>
      <c r="N37" s="206">
        <v>28.88</v>
      </c>
      <c r="O37" s="206">
        <v>48.5</v>
      </c>
      <c r="P37" s="206">
        <v>59.22</v>
      </c>
      <c r="Q37" s="206">
        <v>0</v>
      </c>
      <c r="R37" s="206">
        <v>3.22</v>
      </c>
      <c r="S37" s="206">
        <v>1.92</v>
      </c>
      <c r="T37" s="206">
        <v>0</v>
      </c>
      <c r="U37" s="206">
        <v>265.49</v>
      </c>
      <c r="V37" s="206">
        <v>5.07</v>
      </c>
      <c r="W37" s="206">
        <v>11.35</v>
      </c>
      <c r="X37" s="206">
        <v>36.07</v>
      </c>
      <c r="Y37" s="206">
        <v>0</v>
      </c>
      <c r="Z37" s="206">
        <v>68.040000000000006</v>
      </c>
      <c r="AA37" s="206">
        <v>22.05</v>
      </c>
      <c r="AB37" s="206">
        <v>0</v>
      </c>
      <c r="AC37" s="206">
        <v>7.78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51.81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23.4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38.5</v>
      </c>
      <c r="L38" s="206">
        <v>0</v>
      </c>
      <c r="M38" s="206">
        <v>0</v>
      </c>
      <c r="N38" s="206">
        <v>28.88</v>
      </c>
      <c r="O38" s="206">
        <v>48.5</v>
      </c>
      <c r="P38" s="206">
        <v>59.22</v>
      </c>
      <c r="Q38" s="206">
        <v>0</v>
      </c>
      <c r="R38" s="206">
        <v>2.89</v>
      </c>
      <c r="S38" s="206">
        <v>1.92</v>
      </c>
      <c r="T38" s="206">
        <v>0</v>
      </c>
      <c r="U38" s="206">
        <v>265.49</v>
      </c>
      <c r="V38" s="206">
        <v>5.07</v>
      </c>
      <c r="W38" s="206">
        <v>11.35</v>
      </c>
      <c r="X38" s="206">
        <v>36.07</v>
      </c>
      <c r="Y38" s="206">
        <v>0</v>
      </c>
      <c r="Z38" s="206">
        <v>68.040000000000006</v>
      </c>
      <c r="AA38" s="206">
        <v>22.05</v>
      </c>
      <c r="AB38" s="206">
        <v>0</v>
      </c>
      <c r="AC38" s="206">
        <v>7.78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51.81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23.4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38.5</v>
      </c>
      <c r="L39" s="206">
        <v>0</v>
      </c>
      <c r="M39" s="206">
        <v>0</v>
      </c>
      <c r="N39" s="206">
        <v>28.88</v>
      </c>
      <c r="O39" s="206">
        <v>48.5</v>
      </c>
      <c r="P39" s="206">
        <v>59.22</v>
      </c>
      <c r="Q39" s="206">
        <v>0</v>
      </c>
      <c r="R39" s="206">
        <v>2.89</v>
      </c>
      <c r="S39" s="206">
        <v>1.92</v>
      </c>
      <c r="T39" s="206">
        <v>0</v>
      </c>
      <c r="U39" s="206">
        <v>265.49</v>
      </c>
      <c r="V39" s="206">
        <v>3.66</v>
      </c>
      <c r="W39" s="206">
        <v>11.35</v>
      </c>
      <c r="X39" s="206">
        <v>36.07</v>
      </c>
      <c r="Y39" s="206">
        <v>0</v>
      </c>
      <c r="Z39" s="206">
        <v>68.040000000000006</v>
      </c>
      <c r="AA39" s="206">
        <v>22.05</v>
      </c>
      <c r="AB39" s="206">
        <v>0</v>
      </c>
      <c r="AC39" s="206">
        <v>7.78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51.81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23.4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78.930000000000007</v>
      </c>
      <c r="L40" s="206">
        <v>0</v>
      </c>
      <c r="M40" s="206">
        <v>0</v>
      </c>
      <c r="N40" s="206">
        <v>28.88</v>
      </c>
      <c r="O40" s="206">
        <v>48.5</v>
      </c>
      <c r="P40" s="206">
        <v>59.22</v>
      </c>
      <c r="Q40" s="206">
        <v>0</v>
      </c>
      <c r="R40" s="206">
        <v>2.89</v>
      </c>
      <c r="S40" s="206">
        <v>1.92</v>
      </c>
      <c r="T40" s="206">
        <v>0</v>
      </c>
      <c r="U40" s="206">
        <v>265.49</v>
      </c>
      <c r="V40" s="206">
        <v>3.66</v>
      </c>
      <c r="W40" s="206">
        <v>11.35</v>
      </c>
      <c r="X40" s="206">
        <v>36.07</v>
      </c>
      <c r="Y40" s="206">
        <v>0</v>
      </c>
      <c r="Z40" s="206">
        <v>68.040000000000006</v>
      </c>
      <c r="AA40" s="206">
        <v>22.05</v>
      </c>
      <c r="AB40" s="206">
        <v>0</v>
      </c>
      <c r="AC40" s="206">
        <v>7.78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51.81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23.4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38.5</v>
      </c>
      <c r="L41" s="206">
        <v>0</v>
      </c>
      <c r="M41" s="206">
        <v>0</v>
      </c>
      <c r="N41" s="206">
        <v>28.88</v>
      </c>
      <c r="O41" s="206">
        <v>48.5</v>
      </c>
      <c r="P41" s="206">
        <v>59.04</v>
      </c>
      <c r="Q41" s="206">
        <v>0</v>
      </c>
      <c r="R41" s="206">
        <v>2.89</v>
      </c>
      <c r="S41" s="206">
        <v>1.93</v>
      </c>
      <c r="T41" s="206">
        <v>0</v>
      </c>
      <c r="U41" s="206">
        <v>265.49</v>
      </c>
      <c r="V41" s="206">
        <v>3.49</v>
      </c>
      <c r="W41" s="206">
        <v>11.35</v>
      </c>
      <c r="X41" s="206">
        <v>36.07</v>
      </c>
      <c r="Y41" s="206">
        <v>0</v>
      </c>
      <c r="Z41" s="206">
        <v>68.040000000000006</v>
      </c>
      <c r="AA41" s="206">
        <v>22.05</v>
      </c>
      <c r="AB41" s="206">
        <v>0</v>
      </c>
      <c r="AC41" s="206">
        <v>7.78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51.81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23.4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38.5</v>
      </c>
      <c r="L42" s="206">
        <v>0</v>
      </c>
      <c r="M42" s="206">
        <v>0</v>
      </c>
      <c r="N42" s="206">
        <v>28.88</v>
      </c>
      <c r="O42" s="206">
        <v>48.5</v>
      </c>
      <c r="P42" s="206">
        <v>59.04</v>
      </c>
      <c r="Q42" s="206">
        <v>0</v>
      </c>
      <c r="R42" s="206">
        <v>2.89</v>
      </c>
      <c r="S42" s="206">
        <v>1.93</v>
      </c>
      <c r="T42" s="206">
        <v>0</v>
      </c>
      <c r="U42" s="206">
        <v>265.49</v>
      </c>
      <c r="V42" s="206">
        <v>3.49</v>
      </c>
      <c r="W42" s="206">
        <v>11.35</v>
      </c>
      <c r="X42" s="206">
        <v>36.07</v>
      </c>
      <c r="Y42" s="206">
        <v>0</v>
      </c>
      <c r="Z42" s="206">
        <v>68.040000000000006</v>
      </c>
      <c r="AA42" s="206">
        <v>22.05</v>
      </c>
      <c r="AB42" s="206">
        <v>0</v>
      </c>
      <c r="AC42" s="206">
        <v>7.43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51.81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23.4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38.5</v>
      </c>
      <c r="L43" s="206">
        <v>0</v>
      </c>
      <c r="M43" s="206">
        <v>0</v>
      </c>
      <c r="N43" s="206">
        <v>28.88</v>
      </c>
      <c r="O43" s="206">
        <v>48.5</v>
      </c>
      <c r="P43" s="206">
        <v>59.04</v>
      </c>
      <c r="Q43" s="206">
        <v>0</v>
      </c>
      <c r="R43" s="206">
        <v>2.89</v>
      </c>
      <c r="S43" s="206">
        <v>1.93</v>
      </c>
      <c r="T43" s="206">
        <v>0</v>
      </c>
      <c r="U43" s="206">
        <v>265.49</v>
      </c>
      <c r="V43" s="206">
        <v>3.66</v>
      </c>
      <c r="W43" s="206">
        <v>11.35</v>
      </c>
      <c r="X43" s="206">
        <v>36.07</v>
      </c>
      <c r="Y43" s="206">
        <v>0</v>
      </c>
      <c r="Z43" s="206">
        <v>68.040000000000006</v>
      </c>
      <c r="AA43" s="206">
        <v>22.05</v>
      </c>
      <c r="AB43" s="206">
        <v>0</v>
      </c>
      <c r="AC43" s="206">
        <v>7.43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23.4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38.5</v>
      </c>
      <c r="L44" s="206">
        <v>0</v>
      </c>
      <c r="M44" s="206">
        <v>0</v>
      </c>
      <c r="N44" s="206">
        <v>28.88</v>
      </c>
      <c r="O44" s="206">
        <v>48.5</v>
      </c>
      <c r="P44" s="206">
        <v>59.04</v>
      </c>
      <c r="Q44" s="206">
        <v>0</v>
      </c>
      <c r="R44" s="206">
        <v>2.89</v>
      </c>
      <c r="S44" s="206">
        <v>1.93</v>
      </c>
      <c r="T44" s="206">
        <v>0</v>
      </c>
      <c r="U44" s="206">
        <v>265.49</v>
      </c>
      <c r="V44" s="206">
        <v>3.66</v>
      </c>
      <c r="W44" s="206">
        <v>11.35</v>
      </c>
      <c r="X44" s="206">
        <v>36.07</v>
      </c>
      <c r="Y44" s="206">
        <v>0</v>
      </c>
      <c r="Z44" s="206">
        <v>68.040000000000006</v>
      </c>
      <c r="AA44" s="206">
        <v>22.05</v>
      </c>
      <c r="AB44" s="206">
        <v>0</v>
      </c>
      <c r="AC44" s="206">
        <v>7.43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23.4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79.430000000000007</v>
      </c>
      <c r="L45" s="206">
        <v>0</v>
      </c>
      <c r="M45" s="206">
        <v>0</v>
      </c>
      <c r="N45" s="206">
        <v>28.88</v>
      </c>
      <c r="O45" s="206">
        <v>48.5</v>
      </c>
      <c r="P45" s="206">
        <v>59.04</v>
      </c>
      <c r="Q45" s="206">
        <v>0</v>
      </c>
      <c r="R45" s="206">
        <v>2.9</v>
      </c>
      <c r="S45" s="206">
        <v>1.93</v>
      </c>
      <c r="T45" s="206">
        <v>0</v>
      </c>
      <c r="U45" s="206">
        <v>265.49</v>
      </c>
      <c r="V45" s="206">
        <v>3.57</v>
      </c>
      <c r="W45" s="206">
        <v>11.35</v>
      </c>
      <c r="X45" s="206">
        <v>36.07</v>
      </c>
      <c r="Y45" s="206">
        <v>0</v>
      </c>
      <c r="Z45" s="206">
        <v>68.040000000000006</v>
      </c>
      <c r="AA45" s="206">
        <v>22.05</v>
      </c>
      <c r="AB45" s="206">
        <v>0</v>
      </c>
      <c r="AC45" s="206">
        <v>7.43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23.4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79.430000000000007</v>
      </c>
      <c r="L46" s="206">
        <v>0</v>
      </c>
      <c r="M46" s="206">
        <v>0</v>
      </c>
      <c r="N46" s="206">
        <v>28.88</v>
      </c>
      <c r="O46" s="206">
        <v>48.5</v>
      </c>
      <c r="P46" s="206">
        <v>59.04</v>
      </c>
      <c r="Q46" s="206">
        <v>0</v>
      </c>
      <c r="R46" s="206">
        <v>5</v>
      </c>
      <c r="S46" s="206">
        <v>6.01</v>
      </c>
      <c r="T46" s="206">
        <v>0</v>
      </c>
      <c r="U46" s="206">
        <v>265.49</v>
      </c>
      <c r="V46" s="206">
        <v>3.57</v>
      </c>
      <c r="W46" s="206">
        <v>11.35</v>
      </c>
      <c r="X46" s="206">
        <v>36.07</v>
      </c>
      <c r="Y46" s="206">
        <v>0</v>
      </c>
      <c r="Z46" s="206">
        <v>68.040000000000006</v>
      </c>
      <c r="AA46" s="206">
        <v>22.05</v>
      </c>
      <c r="AB46" s="206">
        <v>0</v>
      </c>
      <c r="AC46" s="206">
        <v>7.43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23.4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79.430000000000007</v>
      </c>
      <c r="L47" s="206">
        <v>0</v>
      </c>
      <c r="M47" s="206">
        <v>0</v>
      </c>
      <c r="N47" s="206">
        <v>28.88</v>
      </c>
      <c r="O47" s="206">
        <v>48.5</v>
      </c>
      <c r="P47" s="206">
        <v>59.04</v>
      </c>
      <c r="Q47" s="206">
        <v>0</v>
      </c>
      <c r="R47" s="206">
        <v>5</v>
      </c>
      <c r="S47" s="206">
        <v>6.01</v>
      </c>
      <c r="T47" s="206">
        <v>0</v>
      </c>
      <c r="U47" s="206">
        <v>265.49</v>
      </c>
      <c r="V47" s="206">
        <v>3.66</v>
      </c>
      <c r="W47" s="206">
        <v>11.35</v>
      </c>
      <c r="X47" s="206">
        <v>36.07</v>
      </c>
      <c r="Y47" s="206">
        <v>0</v>
      </c>
      <c r="Z47" s="206">
        <v>68.040000000000006</v>
      </c>
      <c r="AA47" s="206">
        <v>22.05</v>
      </c>
      <c r="AB47" s="206">
        <v>0</v>
      </c>
      <c r="AC47" s="206">
        <v>7.43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23.4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79.430000000000007</v>
      </c>
      <c r="L48" s="206">
        <v>0</v>
      </c>
      <c r="M48" s="206">
        <v>0</v>
      </c>
      <c r="N48" s="206">
        <v>28.88</v>
      </c>
      <c r="O48" s="206">
        <v>48.5</v>
      </c>
      <c r="P48" s="206">
        <v>59.04</v>
      </c>
      <c r="Q48" s="206">
        <v>0</v>
      </c>
      <c r="R48" s="206">
        <v>5</v>
      </c>
      <c r="S48" s="206">
        <v>6.01</v>
      </c>
      <c r="T48" s="206">
        <v>0</v>
      </c>
      <c r="U48" s="206">
        <v>265.49</v>
      </c>
      <c r="V48" s="206">
        <v>3.66</v>
      </c>
      <c r="W48" s="206">
        <v>11.35</v>
      </c>
      <c r="X48" s="206">
        <v>36.07</v>
      </c>
      <c r="Y48" s="206">
        <v>0</v>
      </c>
      <c r="Z48" s="206">
        <v>68.040000000000006</v>
      </c>
      <c r="AA48" s="206">
        <v>22.05</v>
      </c>
      <c r="AB48" s="206">
        <v>0</v>
      </c>
      <c r="AC48" s="206">
        <v>7.43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23.4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79.430000000000007</v>
      </c>
      <c r="L49" s="206">
        <v>0</v>
      </c>
      <c r="M49" s="206">
        <v>0</v>
      </c>
      <c r="N49" s="206">
        <v>28.88</v>
      </c>
      <c r="O49" s="206">
        <v>48.5</v>
      </c>
      <c r="P49" s="206">
        <v>59.04</v>
      </c>
      <c r="Q49" s="206">
        <v>0</v>
      </c>
      <c r="R49" s="206">
        <v>5</v>
      </c>
      <c r="S49" s="206">
        <v>6.01</v>
      </c>
      <c r="T49" s="206">
        <v>0</v>
      </c>
      <c r="U49" s="206">
        <v>265.49</v>
      </c>
      <c r="V49" s="206">
        <v>3.66</v>
      </c>
      <c r="W49" s="206">
        <v>11.35</v>
      </c>
      <c r="X49" s="206">
        <v>36.07</v>
      </c>
      <c r="Y49" s="206">
        <v>0</v>
      </c>
      <c r="Z49" s="206">
        <v>68.040000000000006</v>
      </c>
      <c r="AA49" s="206">
        <v>22.05</v>
      </c>
      <c r="AB49" s="206">
        <v>0</v>
      </c>
      <c r="AC49" s="206">
        <v>7.43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23.4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62.64</v>
      </c>
      <c r="L50" s="206">
        <v>0</v>
      </c>
      <c r="M50" s="206">
        <v>0</v>
      </c>
      <c r="N50" s="206">
        <v>28.88</v>
      </c>
      <c r="O50" s="206">
        <v>48.5</v>
      </c>
      <c r="P50" s="206">
        <v>59.04</v>
      </c>
      <c r="Q50" s="206">
        <v>0</v>
      </c>
      <c r="R50" s="206">
        <v>5</v>
      </c>
      <c r="S50" s="206">
        <v>6.01</v>
      </c>
      <c r="T50" s="206">
        <v>0</v>
      </c>
      <c r="U50" s="206">
        <v>265.49</v>
      </c>
      <c r="V50" s="206">
        <v>3.66</v>
      </c>
      <c r="W50" s="206">
        <v>11.35</v>
      </c>
      <c r="X50" s="206">
        <v>36.07</v>
      </c>
      <c r="Y50" s="206">
        <v>0</v>
      </c>
      <c r="Z50" s="206">
        <v>68.040000000000006</v>
      </c>
      <c r="AA50" s="206">
        <v>22.05</v>
      </c>
      <c r="AB50" s="206">
        <v>0</v>
      </c>
      <c r="AC50" s="206">
        <v>7.43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23.4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38.54</v>
      </c>
      <c r="L51" s="206">
        <v>0</v>
      </c>
      <c r="M51" s="206">
        <v>0</v>
      </c>
      <c r="N51" s="206">
        <v>28.88</v>
      </c>
      <c r="O51" s="206">
        <v>48.5</v>
      </c>
      <c r="P51" s="206">
        <v>59.04</v>
      </c>
      <c r="Q51" s="206">
        <v>0</v>
      </c>
      <c r="R51" s="206">
        <v>2.9</v>
      </c>
      <c r="S51" s="206">
        <v>1.93</v>
      </c>
      <c r="T51" s="206">
        <v>0</v>
      </c>
      <c r="U51" s="206">
        <v>265.49</v>
      </c>
      <c r="V51" s="206">
        <v>3.66</v>
      </c>
      <c r="W51" s="206">
        <v>11.35</v>
      </c>
      <c r="X51" s="206">
        <v>36.07</v>
      </c>
      <c r="Y51" s="206">
        <v>0</v>
      </c>
      <c r="Z51" s="206">
        <v>68.040000000000006</v>
      </c>
      <c r="AA51" s="206">
        <v>22.05</v>
      </c>
      <c r="AB51" s="206">
        <v>0</v>
      </c>
      <c r="AC51" s="206">
        <v>7.08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23.4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38.54</v>
      </c>
      <c r="L52" s="206">
        <v>0</v>
      </c>
      <c r="M52" s="206">
        <v>0</v>
      </c>
      <c r="N52" s="206">
        <v>28.88</v>
      </c>
      <c r="O52" s="206">
        <v>48.5</v>
      </c>
      <c r="P52" s="206">
        <v>59.04</v>
      </c>
      <c r="Q52" s="206">
        <v>0</v>
      </c>
      <c r="R52" s="206">
        <v>2.9</v>
      </c>
      <c r="S52" s="206">
        <v>1.93</v>
      </c>
      <c r="T52" s="206">
        <v>0</v>
      </c>
      <c r="U52" s="206">
        <v>265.49</v>
      </c>
      <c r="V52" s="206">
        <v>3.66</v>
      </c>
      <c r="W52" s="206">
        <v>11.35</v>
      </c>
      <c r="X52" s="206">
        <v>36.07</v>
      </c>
      <c r="Y52" s="206">
        <v>0</v>
      </c>
      <c r="Z52" s="206">
        <v>68.040000000000006</v>
      </c>
      <c r="AA52" s="206">
        <v>22.05</v>
      </c>
      <c r="AB52" s="206">
        <v>0</v>
      </c>
      <c r="AC52" s="206">
        <v>7.08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23.4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38.54</v>
      </c>
      <c r="L53" s="206">
        <v>0</v>
      </c>
      <c r="M53" s="206">
        <v>0</v>
      </c>
      <c r="N53" s="206">
        <v>28.88</v>
      </c>
      <c r="O53" s="206">
        <v>48.5</v>
      </c>
      <c r="P53" s="206">
        <v>59.04</v>
      </c>
      <c r="Q53" s="206">
        <v>0</v>
      </c>
      <c r="R53" s="206">
        <v>2.9</v>
      </c>
      <c r="S53" s="206">
        <v>1.93</v>
      </c>
      <c r="T53" s="206">
        <v>0</v>
      </c>
      <c r="U53" s="206">
        <v>252.47</v>
      </c>
      <c r="V53" s="206">
        <v>5.07</v>
      </c>
      <c r="W53" s="206">
        <v>11.35</v>
      </c>
      <c r="X53" s="206">
        <v>36.07</v>
      </c>
      <c r="Y53" s="206">
        <v>0</v>
      </c>
      <c r="Z53" s="206">
        <v>68.040000000000006</v>
      </c>
      <c r="AA53" s="206">
        <v>22.05</v>
      </c>
      <c r="AB53" s="206">
        <v>0</v>
      </c>
      <c r="AC53" s="206">
        <v>7.08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23.4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38.54</v>
      </c>
      <c r="L54" s="206">
        <v>0</v>
      </c>
      <c r="M54" s="206">
        <v>0</v>
      </c>
      <c r="N54" s="206">
        <v>28.88</v>
      </c>
      <c r="O54" s="206">
        <v>48.5</v>
      </c>
      <c r="P54" s="206">
        <v>59.04</v>
      </c>
      <c r="Q54" s="206">
        <v>0</v>
      </c>
      <c r="R54" s="206">
        <v>2.9</v>
      </c>
      <c r="S54" s="206">
        <v>1.93</v>
      </c>
      <c r="T54" s="206">
        <v>0</v>
      </c>
      <c r="U54" s="206">
        <v>252.47</v>
      </c>
      <c r="V54" s="206">
        <v>5.07</v>
      </c>
      <c r="W54" s="206">
        <v>11.35</v>
      </c>
      <c r="X54" s="206">
        <v>36.07</v>
      </c>
      <c r="Y54" s="206">
        <v>0</v>
      </c>
      <c r="Z54" s="206">
        <v>68.040000000000006</v>
      </c>
      <c r="AA54" s="206">
        <v>22.05</v>
      </c>
      <c r="AB54" s="206">
        <v>0</v>
      </c>
      <c r="AC54" s="206">
        <v>7.08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23.4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38.54</v>
      </c>
      <c r="L55" s="206">
        <v>0</v>
      </c>
      <c r="M55" s="206">
        <v>0</v>
      </c>
      <c r="N55" s="206">
        <v>28.88</v>
      </c>
      <c r="O55" s="206">
        <v>48.5</v>
      </c>
      <c r="P55" s="206">
        <v>59.04</v>
      </c>
      <c r="Q55" s="206">
        <v>0</v>
      </c>
      <c r="R55" s="206">
        <v>2.9</v>
      </c>
      <c r="S55" s="206">
        <v>1.93</v>
      </c>
      <c r="T55" s="206">
        <v>0</v>
      </c>
      <c r="U55" s="206">
        <v>209.69</v>
      </c>
      <c r="V55" s="206">
        <v>0</v>
      </c>
      <c r="W55" s="206">
        <v>11.35</v>
      </c>
      <c r="X55" s="206">
        <v>36.07</v>
      </c>
      <c r="Y55" s="206">
        <v>0</v>
      </c>
      <c r="Z55" s="206">
        <v>68.040000000000006</v>
      </c>
      <c r="AA55" s="206">
        <v>10.01</v>
      </c>
      <c r="AB55" s="206">
        <v>0</v>
      </c>
      <c r="AC55" s="206">
        <v>7.08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46.02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23.4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38.54</v>
      </c>
      <c r="L56" s="206">
        <v>0</v>
      </c>
      <c r="M56" s="206">
        <v>0</v>
      </c>
      <c r="N56" s="206">
        <v>28.88</v>
      </c>
      <c r="O56" s="206">
        <v>48.5</v>
      </c>
      <c r="P56" s="206">
        <v>59.04</v>
      </c>
      <c r="Q56" s="206">
        <v>0</v>
      </c>
      <c r="R56" s="206">
        <v>2.9</v>
      </c>
      <c r="S56" s="206">
        <v>1.93</v>
      </c>
      <c r="T56" s="206">
        <v>0</v>
      </c>
      <c r="U56" s="206">
        <v>209.69</v>
      </c>
      <c r="V56" s="206">
        <v>0</v>
      </c>
      <c r="W56" s="206">
        <v>11.35</v>
      </c>
      <c r="X56" s="206">
        <v>36.07</v>
      </c>
      <c r="Y56" s="206">
        <v>0</v>
      </c>
      <c r="Z56" s="206">
        <v>68.040000000000006</v>
      </c>
      <c r="AA56" s="206">
        <v>10.01</v>
      </c>
      <c r="AB56" s="206">
        <v>0</v>
      </c>
      <c r="AC56" s="206">
        <v>7.08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46.02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23.4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38.54</v>
      </c>
      <c r="L57" s="206">
        <v>0</v>
      </c>
      <c r="M57" s="206">
        <v>0</v>
      </c>
      <c r="N57" s="206">
        <v>28.88</v>
      </c>
      <c r="O57" s="206">
        <v>48.5</v>
      </c>
      <c r="P57" s="206">
        <v>59.04</v>
      </c>
      <c r="Q57" s="206">
        <v>0</v>
      </c>
      <c r="R57" s="206">
        <v>2.9</v>
      </c>
      <c r="S57" s="206">
        <v>1.93</v>
      </c>
      <c r="T57" s="206">
        <v>0</v>
      </c>
      <c r="U57" s="206">
        <v>209.69</v>
      </c>
      <c r="V57" s="206">
        <v>0</v>
      </c>
      <c r="W57" s="206">
        <v>11.35</v>
      </c>
      <c r="X57" s="206">
        <v>36.07</v>
      </c>
      <c r="Y57" s="206">
        <v>0</v>
      </c>
      <c r="Z57" s="206">
        <v>68.040000000000006</v>
      </c>
      <c r="AA57" s="206">
        <v>10.01</v>
      </c>
      <c r="AB57" s="206">
        <v>0</v>
      </c>
      <c r="AC57" s="206">
        <v>7.08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46.02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23.4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38.54</v>
      </c>
      <c r="L58" s="206">
        <v>0</v>
      </c>
      <c r="M58" s="206">
        <v>0</v>
      </c>
      <c r="N58" s="206">
        <v>28.88</v>
      </c>
      <c r="O58" s="206">
        <v>48.5</v>
      </c>
      <c r="P58" s="206">
        <v>59.04</v>
      </c>
      <c r="Q58" s="206">
        <v>0</v>
      </c>
      <c r="R58" s="206">
        <v>2.9</v>
      </c>
      <c r="S58" s="206">
        <v>1.93</v>
      </c>
      <c r="T58" s="206">
        <v>0</v>
      </c>
      <c r="U58" s="206">
        <v>209.69</v>
      </c>
      <c r="V58" s="206">
        <v>0</v>
      </c>
      <c r="W58" s="206">
        <v>11.35</v>
      </c>
      <c r="X58" s="206">
        <v>36.07</v>
      </c>
      <c r="Y58" s="206">
        <v>0</v>
      </c>
      <c r="Z58" s="206">
        <v>68.040000000000006</v>
      </c>
      <c r="AA58" s="206">
        <v>10.01</v>
      </c>
      <c r="AB58" s="206">
        <v>0</v>
      </c>
      <c r="AC58" s="206">
        <v>7.08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46.02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23.4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79.430000000000007</v>
      </c>
      <c r="L59" s="206">
        <v>0</v>
      </c>
      <c r="M59" s="206">
        <v>0</v>
      </c>
      <c r="N59" s="206">
        <v>28.88</v>
      </c>
      <c r="O59" s="206">
        <v>48.5</v>
      </c>
      <c r="P59" s="206">
        <v>59.04</v>
      </c>
      <c r="Q59" s="206">
        <v>0</v>
      </c>
      <c r="R59" s="206">
        <v>2.9</v>
      </c>
      <c r="S59" s="206">
        <v>1.93</v>
      </c>
      <c r="T59" s="206">
        <v>0</v>
      </c>
      <c r="U59" s="206">
        <v>209.69</v>
      </c>
      <c r="V59" s="206">
        <v>5.01</v>
      </c>
      <c r="W59" s="206">
        <v>11.35</v>
      </c>
      <c r="X59" s="206">
        <v>36.07</v>
      </c>
      <c r="Y59" s="206">
        <v>0</v>
      </c>
      <c r="Z59" s="206">
        <v>68.040000000000006</v>
      </c>
      <c r="AA59" s="206">
        <v>22.05</v>
      </c>
      <c r="AB59" s="206">
        <v>0</v>
      </c>
      <c r="AC59" s="206">
        <v>19.78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46.02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23.4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79.430000000000007</v>
      </c>
      <c r="L60" s="206">
        <v>0</v>
      </c>
      <c r="M60" s="206">
        <v>0</v>
      </c>
      <c r="N60" s="206">
        <v>28.88</v>
      </c>
      <c r="O60" s="206">
        <v>48.5</v>
      </c>
      <c r="P60" s="206">
        <v>59.04</v>
      </c>
      <c r="Q60" s="206">
        <v>0</v>
      </c>
      <c r="R60" s="206">
        <v>2.9</v>
      </c>
      <c r="S60" s="206">
        <v>1.93</v>
      </c>
      <c r="T60" s="206">
        <v>0</v>
      </c>
      <c r="U60" s="206">
        <v>209.69</v>
      </c>
      <c r="V60" s="206">
        <v>5.07</v>
      </c>
      <c r="W60" s="206">
        <v>11.35</v>
      </c>
      <c r="X60" s="206">
        <v>36.07</v>
      </c>
      <c r="Y60" s="206">
        <v>0</v>
      </c>
      <c r="Z60" s="206">
        <v>68.040000000000006</v>
      </c>
      <c r="AA60" s="206">
        <v>22.05</v>
      </c>
      <c r="AB60" s="206">
        <v>0</v>
      </c>
      <c r="AC60" s="206">
        <v>19.78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23.4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79.430000000000007</v>
      </c>
      <c r="L61" s="206">
        <v>0</v>
      </c>
      <c r="M61" s="206">
        <v>0</v>
      </c>
      <c r="N61" s="206">
        <v>28.88</v>
      </c>
      <c r="O61" s="206">
        <v>48.5</v>
      </c>
      <c r="P61" s="206">
        <v>59.04</v>
      </c>
      <c r="Q61" s="206">
        <v>0</v>
      </c>
      <c r="R61" s="206">
        <v>2.9</v>
      </c>
      <c r="S61" s="206">
        <v>1.93</v>
      </c>
      <c r="T61" s="206">
        <v>0</v>
      </c>
      <c r="U61" s="206">
        <v>209.69</v>
      </c>
      <c r="V61" s="206">
        <v>5.07</v>
      </c>
      <c r="W61" s="206">
        <v>11.35</v>
      </c>
      <c r="X61" s="206">
        <v>36.07</v>
      </c>
      <c r="Y61" s="206">
        <v>0</v>
      </c>
      <c r="Z61" s="206">
        <v>68.040000000000006</v>
      </c>
      <c r="AA61" s="206">
        <v>22.05</v>
      </c>
      <c r="AB61" s="206">
        <v>0</v>
      </c>
      <c r="AC61" s="206">
        <v>7.08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23.4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79.430000000000007</v>
      </c>
      <c r="L62" s="206">
        <v>0</v>
      </c>
      <c r="M62" s="206">
        <v>0</v>
      </c>
      <c r="N62" s="206">
        <v>28.88</v>
      </c>
      <c r="O62" s="206">
        <v>48.5</v>
      </c>
      <c r="P62" s="206">
        <v>59.04</v>
      </c>
      <c r="Q62" s="206">
        <v>0</v>
      </c>
      <c r="R62" s="206">
        <v>2.9</v>
      </c>
      <c r="S62" s="206">
        <v>1.93</v>
      </c>
      <c r="T62" s="206">
        <v>0</v>
      </c>
      <c r="U62" s="206">
        <v>209.69</v>
      </c>
      <c r="V62" s="206">
        <v>5.07</v>
      </c>
      <c r="W62" s="206">
        <v>11.35</v>
      </c>
      <c r="X62" s="206">
        <v>36.07</v>
      </c>
      <c r="Y62" s="206">
        <v>0</v>
      </c>
      <c r="Z62" s="206">
        <v>68.040000000000006</v>
      </c>
      <c r="AA62" s="206">
        <v>22.05</v>
      </c>
      <c r="AB62" s="206">
        <v>0</v>
      </c>
      <c r="AC62" s="206">
        <v>7.08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23.4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79.430000000000007</v>
      </c>
      <c r="L63" s="206">
        <v>0</v>
      </c>
      <c r="M63" s="206">
        <v>0</v>
      </c>
      <c r="N63" s="206">
        <v>28.88</v>
      </c>
      <c r="O63" s="206">
        <v>48.5</v>
      </c>
      <c r="P63" s="206">
        <v>59.04</v>
      </c>
      <c r="Q63" s="206">
        <v>0</v>
      </c>
      <c r="R63" s="206">
        <v>5</v>
      </c>
      <c r="S63" s="206">
        <v>6.01</v>
      </c>
      <c r="T63" s="206">
        <v>0</v>
      </c>
      <c r="U63" s="206">
        <v>209.69</v>
      </c>
      <c r="V63" s="206">
        <v>3.79</v>
      </c>
      <c r="W63" s="206">
        <v>11.35</v>
      </c>
      <c r="X63" s="206">
        <v>36.07</v>
      </c>
      <c r="Y63" s="206">
        <v>0</v>
      </c>
      <c r="Z63" s="206">
        <v>68.040000000000006</v>
      </c>
      <c r="AA63" s="206">
        <v>22.05</v>
      </c>
      <c r="AB63" s="206">
        <v>0</v>
      </c>
      <c r="AC63" s="206">
        <v>7.08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23.4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79.02</v>
      </c>
      <c r="L64" s="206">
        <v>0</v>
      </c>
      <c r="M64" s="206">
        <v>0</v>
      </c>
      <c r="N64" s="206">
        <v>28.88</v>
      </c>
      <c r="O64" s="206">
        <v>48.5</v>
      </c>
      <c r="P64" s="206">
        <v>59.04</v>
      </c>
      <c r="Q64" s="206">
        <v>0</v>
      </c>
      <c r="R64" s="206">
        <v>5</v>
      </c>
      <c r="S64" s="206">
        <v>6.01</v>
      </c>
      <c r="T64" s="206">
        <v>0</v>
      </c>
      <c r="U64" s="206">
        <v>209.69</v>
      </c>
      <c r="V64" s="206">
        <v>3.79</v>
      </c>
      <c r="W64" s="206">
        <v>11.35</v>
      </c>
      <c r="X64" s="206">
        <v>36.07</v>
      </c>
      <c r="Y64" s="206">
        <v>0</v>
      </c>
      <c r="Z64" s="206">
        <v>68.040000000000006</v>
      </c>
      <c r="AA64" s="206">
        <v>22.05</v>
      </c>
      <c r="AB64" s="206">
        <v>0</v>
      </c>
      <c r="AC64" s="206">
        <v>7.08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23.4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79.02</v>
      </c>
      <c r="L65" s="206">
        <v>0</v>
      </c>
      <c r="M65" s="206">
        <v>0</v>
      </c>
      <c r="N65" s="206">
        <v>28.88</v>
      </c>
      <c r="O65" s="206">
        <v>48.5</v>
      </c>
      <c r="P65" s="206">
        <v>59.04</v>
      </c>
      <c r="Q65" s="206">
        <v>0</v>
      </c>
      <c r="R65" s="206">
        <v>5</v>
      </c>
      <c r="S65" s="206">
        <v>6.01</v>
      </c>
      <c r="T65" s="206">
        <v>0</v>
      </c>
      <c r="U65" s="206">
        <v>209.69</v>
      </c>
      <c r="V65" s="206">
        <v>3.49</v>
      </c>
      <c r="W65" s="206">
        <v>11.35</v>
      </c>
      <c r="X65" s="206">
        <v>36.07</v>
      </c>
      <c r="Y65" s="206">
        <v>0</v>
      </c>
      <c r="Z65" s="206">
        <v>68.040000000000006</v>
      </c>
      <c r="AA65" s="206">
        <v>22.05</v>
      </c>
      <c r="AB65" s="206">
        <v>0</v>
      </c>
      <c r="AC65" s="206">
        <v>7.08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23.4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79.02</v>
      </c>
      <c r="L66" s="206">
        <v>0</v>
      </c>
      <c r="M66" s="206">
        <v>0</v>
      </c>
      <c r="N66" s="206">
        <v>28.88</v>
      </c>
      <c r="O66" s="206">
        <v>48.5</v>
      </c>
      <c r="P66" s="206">
        <v>59.04</v>
      </c>
      <c r="Q66" s="206">
        <v>0</v>
      </c>
      <c r="R66" s="206">
        <v>5</v>
      </c>
      <c r="S66" s="206">
        <v>6.01</v>
      </c>
      <c r="T66" s="206">
        <v>0</v>
      </c>
      <c r="U66" s="206">
        <v>209.69</v>
      </c>
      <c r="V66" s="206">
        <v>3.49</v>
      </c>
      <c r="W66" s="206">
        <v>11.35</v>
      </c>
      <c r="X66" s="206">
        <v>36.07</v>
      </c>
      <c r="Y66" s="206">
        <v>0</v>
      </c>
      <c r="Z66" s="206">
        <v>68.040000000000006</v>
      </c>
      <c r="AA66" s="206">
        <v>22.05</v>
      </c>
      <c r="AB66" s="206">
        <v>0</v>
      </c>
      <c r="AC66" s="206">
        <v>7.08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23.4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79.02</v>
      </c>
      <c r="L67" s="206">
        <v>0</v>
      </c>
      <c r="M67" s="206">
        <v>0</v>
      </c>
      <c r="N67" s="206">
        <v>28.88</v>
      </c>
      <c r="O67" s="206">
        <v>48.5</v>
      </c>
      <c r="P67" s="206">
        <v>59.04</v>
      </c>
      <c r="Q67" s="206">
        <v>0</v>
      </c>
      <c r="R67" s="206">
        <v>5</v>
      </c>
      <c r="S67" s="206">
        <v>6.01</v>
      </c>
      <c r="T67" s="206">
        <v>0</v>
      </c>
      <c r="U67" s="206">
        <v>209.69</v>
      </c>
      <c r="V67" s="206">
        <v>3.5</v>
      </c>
      <c r="W67" s="206">
        <v>11.35</v>
      </c>
      <c r="X67" s="206">
        <v>36.07</v>
      </c>
      <c r="Y67" s="206">
        <v>0</v>
      </c>
      <c r="Z67" s="206">
        <v>68.040000000000006</v>
      </c>
      <c r="AA67" s="206">
        <v>22.05</v>
      </c>
      <c r="AB67" s="206">
        <v>0</v>
      </c>
      <c r="AC67" s="206">
        <v>7.08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55</v>
      </c>
      <c r="AL67" s="206">
        <v>5.4</v>
      </c>
      <c r="AM67" s="206">
        <v>0</v>
      </c>
      <c r="AN67" s="206">
        <v>0</v>
      </c>
      <c r="AO67" s="206">
        <v>0</v>
      </c>
      <c r="AP67" s="206">
        <v>0</v>
      </c>
      <c r="AQ67" s="206">
        <v>23.4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79.02</v>
      </c>
      <c r="L68" s="206">
        <v>0</v>
      </c>
      <c r="M68" s="206">
        <v>0</v>
      </c>
      <c r="N68" s="206">
        <v>28.88</v>
      </c>
      <c r="O68" s="206">
        <v>48.5</v>
      </c>
      <c r="P68" s="206">
        <v>59.04</v>
      </c>
      <c r="Q68" s="206">
        <v>0</v>
      </c>
      <c r="R68" s="206">
        <v>5</v>
      </c>
      <c r="S68" s="206">
        <v>6.01</v>
      </c>
      <c r="T68" s="206">
        <v>0</v>
      </c>
      <c r="U68" s="206">
        <v>209.69</v>
      </c>
      <c r="V68" s="206">
        <v>3.5</v>
      </c>
      <c r="W68" s="206">
        <v>11.35</v>
      </c>
      <c r="X68" s="206">
        <v>36.07</v>
      </c>
      <c r="Y68" s="206">
        <v>0</v>
      </c>
      <c r="Z68" s="206">
        <v>68.040000000000006</v>
      </c>
      <c r="AA68" s="206">
        <v>22.05</v>
      </c>
      <c r="AB68" s="206">
        <v>0</v>
      </c>
      <c r="AC68" s="206">
        <v>7.08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55</v>
      </c>
      <c r="AL68" s="206">
        <v>5.4</v>
      </c>
      <c r="AM68" s="206">
        <v>0</v>
      </c>
      <c r="AN68" s="206">
        <v>0</v>
      </c>
      <c r="AO68" s="206">
        <v>0</v>
      </c>
      <c r="AP68" s="206">
        <v>0</v>
      </c>
      <c r="AQ68" s="206">
        <v>23.4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79.02</v>
      </c>
      <c r="L69" s="206">
        <v>0</v>
      </c>
      <c r="M69" s="206">
        <v>0</v>
      </c>
      <c r="N69" s="206">
        <v>28.88</v>
      </c>
      <c r="O69" s="206">
        <v>48.5</v>
      </c>
      <c r="P69" s="206">
        <v>59.04</v>
      </c>
      <c r="Q69" s="206">
        <v>0</v>
      </c>
      <c r="R69" s="206">
        <v>5.18</v>
      </c>
      <c r="S69" s="206">
        <v>6.45</v>
      </c>
      <c r="T69" s="206">
        <v>0</v>
      </c>
      <c r="U69" s="206">
        <v>209.69</v>
      </c>
      <c r="V69" s="206">
        <v>3.5</v>
      </c>
      <c r="W69" s="206">
        <v>11.35</v>
      </c>
      <c r="X69" s="206">
        <v>36.07</v>
      </c>
      <c r="Y69" s="206">
        <v>0</v>
      </c>
      <c r="Z69" s="206">
        <v>68.040000000000006</v>
      </c>
      <c r="AA69" s="206">
        <v>22.05</v>
      </c>
      <c r="AB69" s="206">
        <v>0</v>
      </c>
      <c r="AC69" s="206">
        <v>7.08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55</v>
      </c>
      <c r="AL69" s="206">
        <v>5.4</v>
      </c>
      <c r="AM69" s="206">
        <v>0</v>
      </c>
      <c r="AN69" s="206">
        <v>0</v>
      </c>
      <c r="AO69" s="206">
        <v>0</v>
      </c>
      <c r="AP69" s="206">
        <v>0</v>
      </c>
      <c r="AQ69" s="206">
        <v>20.239999999999998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79.02</v>
      </c>
      <c r="L70" s="206">
        <v>0</v>
      </c>
      <c r="M70" s="206">
        <v>0</v>
      </c>
      <c r="N70" s="206">
        <v>28.88</v>
      </c>
      <c r="O70" s="206">
        <v>48.5</v>
      </c>
      <c r="P70" s="206">
        <v>59.04</v>
      </c>
      <c r="Q70" s="206">
        <v>0</v>
      </c>
      <c r="R70" s="206">
        <v>5.18</v>
      </c>
      <c r="S70" s="206">
        <v>6.45</v>
      </c>
      <c r="T70" s="206">
        <v>0</v>
      </c>
      <c r="U70" s="206">
        <v>209.69</v>
      </c>
      <c r="V70" s="206">
        <v>3.5</v>
      </c>
      <c r="W70" s="206">
        <v>11.35</v>
      </c>
      <c r="X70" s="206">
        <v>36.07</v>
      </c>
      <c r="Y70" s="206">
        <v>0</v>
      </c>
      <c r="Z70" s="206">
        <v>68.040000000000006</v>
      </c>
      <c r="AA70" s="206">
        <v>22.05</v>
      </c>
      <c r="AB70" s="206">
        <v>0</v>
      </c>
      <c r="AC70" s="206">
        <v>7.08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55</v>
      </c>
      <c r="AL70" s="206">
        <v>5.4</v>
      </c>
      <c r="AM70" s="206">
        <v>0</v>
      </c>
      <c r="AN70" s="206">
        <v>0</v>
      </c>
      <c r="AO70" s="206">
        <v>0</v>
      </c>
      <c r="AP70" s="206">
        <v>0</v>
      </c>
      <c r="AQ70" s="206">
        <v>12.53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79.02</v>
      </c>
      <c r="L71" s="206">
        <v>0</v>
      </c>
      <c r="M71" s="206">
        <v>0</v>
      </c>
      <c r="N71" s="206">
        <v>28.88</v>
      </c>
      <c r="O71" s="206">
        <v>48.5</v>
      </c>
      <c r="P71" s="206">
        <v>59.04</v>
      </c>
      <c r="Q71" s="206">
        <v>0</v>
      </c>
      <c r="R71" s="206">
        <v>5.18</v>
      </c>
      <c r="S71" s="206">
        <v>6.45</v>
      </c>
      <c r="T71" s="206">
        <v>0</v>
      </c>
      <c r="U71" s="206">
        <v>209.69</v>
      </c>
      <c r="V71" s="206">
        <v>2.61</v>
      </c>
      <c r="W71" s="206">
        <v>11.35</v>
      </c>
      <c r="X71" s="206">
        <v>36.07</v>
      </c>
      <c r="Y71" s="206">
        <v>0</v>
      </c>
      <c r="Z71" s="206">
        <v>68.040000000000006</v>
      </c>
      <c r="AA71" s="206">
        <v>22.05</v>
      </c>
      <c r="AB71" s="206">
        <v>0</v>
      </c>
      <c r="AC71" s="206">
        <v>7.78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52.42</v>
      </c>
      <c r="AL71" s="206">
        <v>5.4</v>
      </c>
      <c r="AM71" s="206">
        <v>0</v>
      </c>
      <c r="AN71" s="206">
        <v>0</v>
      </c>
      <c r="AO71" s="206">
        <v>0</v>
      </c>
      <c r="AP71" s="206">
        <v>0</v>
      </c>
      <c r="AQ71" s="206">
        <v>6.55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79.02</v>
      </c>
      <c r="L72" s="206">
        <v>0</v>
      </c>
      <c r="M72" s="206">
        <v>0</v>
      </c>
      <c r="N72" s="206">
        <v>28.88</v>
      </c>
      <c r="O72" s="206">
        <v>48.5</v>
      </c>
      <c r="P72" s="206">
        <v>59.04</v>
      </c>
      <c r="Q72" s="206">
        <v>0</v>
      </c>
      <c r="R72" s="206">
        <v>5.18</v>
      </c>
      <c r="S72" s="206">
        <v>6.45</v>
      </c>
      <c r="T72" s="206">
        <v>0</v>
      </c>
      <c r="U72" s="206">
        <v>209.69</v>
      </c>
      <c r="V72" s="206">
        <v>2.61</v>
      </c>
      <c r="W72" s="206">
        <v>11.35</v>
      </c>
      <c r="X72" s="206">
        <v>36.07</v>
      </c>
      <c r="Y72" s="206">
        <v>0</v>
      </c>
      <c r="Z72" s="206">
        <v>68.040000000000006</v>
      </c>
      <c r="AA72" s="206">
        <v>22.05</v>
      </c>
      <c r="AB72" s="206">
        <v>0</v>
      </c>
      <c r="AC72" s="206">
        <v>7.78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52.42</v>
      </c>
      <c r="AL72" s="206">
        <v>5.4</v>
      </c>
      <c r="AM72" s="206">
        <v>0</v>
      </c>
      <c r="AN72" s="206">
        <v>0</v>
      </c>
      <c r="AO72" s="206">
        <v>0</v>
      </c>
      <c r="AP72" s="206">
        <v>0</v>
      </c>
      <c r="AQ72" s="206">
        <v>3.21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79.02</v>
      </c>
      <c r="L73" s="206">
        <v>0</v>
      </c>
      <c r="M73" s="206">
        <v>0</v>
      </c>
      <c r="N73" s="206">
        <v>28.88</v>
      </c>
      <c r="O73" s="206">
        <v>48.5</v>
      </c>
      <c r="P73" s="206">
        <v>59.04</v>
      </c>
      <c r="Q73" s="206">
        <v>0</v>
      </c>
      <c r="R73" s="206">
        <v>5.18</v>
      </c>
      <c r="S73" s="206">
        <v>6.45</v>
      </c>
      <c r="T73" s="206">
        <v>0</v>
      </c>
      <c r="U73" s="206">
        <v>209.69</v>
      </c>
      <c r="V73" s="206">
        <v>2.61</v>
      </c>
      <c r="W73" s="206">
        <v>11.35</v>
      </c>
      <c r="X73" s="206">
        <v>36.07</v>
      </c>
      <c r="Y73" s="206">
        <v>0</v>
      </c>
      <c r="Z73" s="206">
        <v>68.040000000000006</v>
      </c>
      <c r="AA73" s="206">
        <v>22.05</v>
      </c>
      <c r="AB73" s="206">
        <v>0</v>
      </c>
      <c r="AC73" s="206">
        <v>7.78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52.42</v>
      </c>
      <c r="AL73" s="206">
        <v>5.4</v>
      </c>
      <c r="AM73" s="206">
        <v>0</v>
      </c>
      <c r="AN73" s="206">
        <v>0</v>
      </c>
      <c r="AO73" s="206">
        <v>0</v>
      </c>
      <c r="AP73" s="206">
        <v>0</v>
      </c>
      <c r="AQ73" s="206">
        <v>1.49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79.02</v>
      </c>
      <c r="L74" s="206">
        <v>0</v>
      </c>
      <c r="M74" s="206">
        <v>0</v>
      </c>
      <c r="N74" s="206">
        <v>28.88</v>
      </c>
      <c r="O74" s="206">
        <v>48.5</v>
      </c>
      <c r="P74" s="206">
        <v>59.04</v>
      </c>
      <c r="Q74" s="206">
        <v>0</v>
      </c>
      <c r="R74" s="206">
        <v>5.18</v>
      </c>
      <c r="S74" s="206">
        <v>6.45</v>
      </c>
      <c r="T74" s="206">
        <v>0</v>
      </c>
      <c r="U74" s="206">
        <v>209.69</v>
      </c>
      <c r="V74" s="206">
        <v>2.61</v>
      </c>
      <c r="W74" s="206">
        <v>11.35</v>
      </c>
      <c r="X74" s="206">
        <v>36.07</v>
      </c>
      <c r="Y74" s="206">
        <v>0</v>
      </c>
      <c r="Z74" s="206">
        <v>68.040000000000006</v>
      </c>
      <c r="AA74" s="206">
        <v>22.05</v>
      </c>
      <c r="AB74" s="206">
        <v>0</v>
      </c>
      <c r="AC74" s="206">
        <v>7.78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52.42</v>
      </c>
      <c r="AL74" s="206">
        <v>5.4</v>
      </c>
      <c r="AM74" s="206">
        <v>0</v>
      </c>
      <c r="AN74" s="206">
        <v>0</v>
      </c>
      <c r="AO74" s="206">
        <v>0</v>
      </c>
      <c r="AP74" s="206">
        <v>0</v>
      </c>
      <c r="AQ74" s="206">
        <v>0.28999999999999998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79.02</v>
      </c>
      <c r="L75" s="206">
        <v>0</v>
      </c>
      <c r="M75" s="206">
        <v>0</v>
      </c>
      <c r="N75" s="206">
        <v>28.88</v>
      </c>
      <c r="O75" s="206">
        <v>48.5</v>
      </c>
      <c r="P75" s="206">
        <v>59.04</v>
      </c>
      <c r="Q75" s="206">
        <v>0</v>
      </c>
      <c r="R75" s="206">
        <v>5.18</v>
      </c>
      <c r="S75" s="206">
        <v>6.45</v>
      </c>
      <c r="T75" s="206">
        <v>0</v>
      </c>
      <c r="U75" s="206">
        <v>209.69</v>
      </c>
      <c r="V75" s="206">
        <v>2.61</v>
      </c>
      <c r="W75" s="206">
        <v>11.35</v>
      </c>
      <c r="X75" s="206">
        <v>36.07</v>
      </c>
      <c r="Y75" s="206">
        <v>0</v>
      </c>
      <c r="Z75" s="206">
        <v>68.040000000000006</v>
      </c>
      <c r="AA75" s="206">
        <v>22.05</v>
      </c>
      <c r="AB75" s="206">
        <v>0</v>
      </c>
      <c r="AC75" s="206">
        <v>7.78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53.28</v>
      </c>
      <c r="AL75" s="206">
        <v>5.4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79.02</v>
      </c>
      <c r="L76" s="206">
        <v>0</v>
      </c>
      <c r="M76" s="206">
        <v>0</v>
      </c>
      <c r="N76" s="206">
        <v>28.88</v>
      </c>
      <c r="O76" s="206">
        <v>48.5</v>
      </c>
      <c r="P76" s="206">
        <v>59.04</v>
      </c>
      <c r="Q76" s="206">
        <v>0</v>
      </c>
      <c r="R76" s="206">
        <v>5.18</v>
      </c>
      <c r="S76" s="206">
        <v>6.45</v>
      </c>
      <c r="T76" s="206">
        <v>0</v>
      </c>
      <c r="U76" s="206">
        <v>209.69</v>
      </c>
      <c r="V76" s="206">
        <v>2.61</v>
      </c>
      <c r="W76" s="206">
        <v>11.35</v>
      </c>
      <c r="X76" s="206">
        <v>36.07</v>
      </c>
      <c r="Y76" s="206">
        <v>0</v>
      </c>
      <c r="Z76" s="206">
        <v>68.040000000000006</v>
      </c>
      <c r="AA76" s="206">
        <v>22.05</v>
      </c>
      <c r="AB76" s="206">
        <v>0</v>
      </c>
      <c r="AC76" s="206">
        <v>7.78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53.28</v>
      </c>
      <c r="AL76" s="206">
        <v>5.4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79.02</v>
      </c>
      <c r="L77" s="206">
        <v>0</v>
      </c>
      <c r="M77" s="206">
        <v>0</v>
      </c>
      <c r="N77" s="206">
        <v>28.88</v>
      </c>
      <c r="O77" s="206">
        <v>48.5</v>
      </c>
      <c r="P77" s="206">
        <v>59.04</v>
      </c>
      <c r="Q77" s="206">
        <v>0</v>
      </c>
      <c r="R77" s="206">
        <v>5.18</v>
      </c>
      <c r="S77" s="206">
        <v>6.45</v>
      </c>
      <c r="T77" s="206">
        <v>0</v>
      </c>
      <c r="U77" s="206">
        <v>209.69</v>
      </c>
      <c r="V77" s="206">
        <v>2.61</v>
      </c>
      <c r="W77" s="206">
        <v>11.35</v>
      </c>
      <c r="X77" s="206">
        <v>36.07</v>
      </c>
      <c r="Y77" s="206">
        <v>0</v>
      </c>
      <c r="Z77" s="206">
        <v>68.040000000000006</v>
      </c>
      <c r="AA77" s="206">
        <v>22.05</v>
      </c>
      <c r="AB77" s="206">
        <v>0</v>
      </c>
      <c r="AC77" s="206">
        <v>22.2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53.28</v>
      </c>
      <c r="AL77" s="206">
        <v>5.4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79.02</v>
      </c>
      <c r="L78" s="206">
        <v>0</v>
      </c>
      <c r="M78" s="206">
        <v>0</v>
      </c>
      <c r="N78" s="206">
        <v>28.88</v>
      </c>
      <c r="O78" s="206">
        <v>48.5</v>
      </c>
      <c r="P78" s="206">
        <v>59.04</v>
      </c>
      <c r="Q78" s="206">
        <v>0</v>
      </c>
      <c r="R78" s="206">
        <v>5.18</v>
      </c>
      <c r="S78" s="206">
        <v>6.45</v>
      </c>
      <c r="T78" s="206">
        <v>0</v>
      </c>
      <c r="U78" s="206">
        <v>209.69</v>
      </c>
      <c r="V78" s="206">
        <v>2.61</v>
      </c>
      <c r="W78" s="206">
        <v>11.35</v>
      </c>
      <c r="X78" s="206">
        <v>36.07</v>
      </c>
      <c r="Y78" s="206">
        <v>0</v>
      </c>
      <c r="Z78" s="206">
        <v>68.040000000000006</v>
      </c>
      <c r="AA78" s="206">
        <v>22.05</v>
      </c>
      <c r="AB78" s="206">
        <v>0</v>
      </c>
      <c r="AC78" s="206">
        <v>22.2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53.28</v>
      </c>
      <c r="AL78" s="206">
        <v>5.4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79.02</v>
      </c>
      <c r="L79" s="206">
        <v>0</v>
      </c>
      <c r="M79" s="206">
        <v>0</v>
      </c>
      <c r="N79" s="206">
        <v>28.88</v>
      </c>
      <c r="O79" s="206">
        <v>48.5</v>
      </c>
      <c r="P79" s="206">
        <v>59.04</v>
      </c>
      <c r="Q79" s="206">
        <v>0</v>
      </c>
      <c r="R79" s="206">
        <v>5.18</v>
      </c>
      <c r="S79" s="206">
        <v>6.45</v>
      </c>
      <c r="T79" s="206">
        <v>0</v>
      </c>
      <c r="U79" s="206">
        <v>209.69</v>
      </c>
      <c r="V79" s="206">
        <v>2.61</v>
      </c>
      <c r="W79" s="206">
        <v>11.35</v>
      </c>
      <c r="X79" s="206">
        <v>36.07</v>
      </c>
      <c r="Y79" s="206">
        <v>0</v>
      </c>
      <c r="Z79" s="206">
        <v>68.040000000000006</v>
      </c>
      <c r="AA79" s="206">
        <v>22.05</v>
      </c>
      <c r="AB79" s="206">
        <v>0</v>
      </c>
      <c r="AC79" s="206">
        <v>7.78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53.28</v>
      </c>
      <c r="AL79" s="206">
        <v>5.4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79.02</v>
      </c>
      <c r="L80" s="206">
        <v>0</v>
      </c>
      <c r="M80" s="206">
        <v>0</v>
      </c>
      <c r="N80" s="206">
        <v>28.88</v>
      </c>
      <c r="O80" s="206">
        <v>48.5</v>
      </c>
      <c r="P80" s="206">
        <v>59.04</v>
      </c>
      <c r="Q80" s="206">
        <v>0</v>
      </c>
      <c r="R80" s="206">
        <v>5.18</v>
      </c>
      <c r="S80" s="206">
        <v>6.45</v>
      </c>
      <c r="T80" s="206">
        <v>0</v>
      </c>
      <c r="U80" s="206">
        <v>209.69</v>
      </c>
      <c r="V80" s="206">
        <v>2.61</v>
      </c>
      <c r="W80" s="206">
        <v>11.35</v>
      </c>
      <c r="X80" s="206">
        <v>36.07</v>
      </c>
      <c r="Y80" s="206">
        <v>0</v>
      </c>
      <c r="Z80" s="206">
        <v>68.040000000000006</v>
      </c>
      <c r="AA80" s="206">
        <v>22.05</v>
      </c>
      <c r="AB80" s="206">
        <v>0</v>
      </c>
      <c r="AC80" s="206">
        <v>7.78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53.28</v>
      </c>
      <c r="AL80" s="206">
        <v>5.4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79.02</v>
      </c>
      <c r="L81" s="206">
        <v>0</v>
      </c>
      <c r="M81" s="206">
        <v>0</v>
      </c>
      <c r="N81" s="206">
        <v>28.88</v>
      </c>
      <c r="O81" s="206">
        <v>48.5</v>
      </c>
      <c r="P81" s="206">
        <v>59.04</v>
      </c>
      <c r="Q81" s="206">
        <v>0</v>
      </c>
      <c r="R81" s="206">
        <v>5.18</v>
      </c>
      <c r="S81" s="206">
        <v>6.45</v>
      </c>
      <c r="T81" s="206">
        <v>0</v>
      </c>
      <c r="U81" s="206">
        <v>209.69</v>
      </c>
      <c r="V81" s="206">
        <v>2.64</v>
      </c>
      <c r="W81" s="206">
        <v>11.35</v>
      </c>
      <c r="X81" s="206">
        <v>36.07</v>
      </c>
      <c r="Y81" s="206">
        <v>0</v>
      </c>
      <c r="Z81" s="206">
        <v>68.040000000000006</v>
      </c>
      <c r="AA81" s="206">
        <v>22.05</v>
      </c>
      <c r="AB81" s="206">
        <v>0</v>
      </c>
      <c r="AC81" s="206">
        <v>7.78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39.04</v>
      </c>
      <c r="L82" s="206">
        <v>0</v>
      </c>
      <c r="M82" s="206">
        <v>0</v>
      </c>
      <c r="N82" s="206">
        <v>28.88</v>
      </c>
      <c r="O82" s="206">
        <v>48.5</v>
      </c>
      <c r="P82" s="206">
        <v>59.04</v>
      </c>
      <c r="Q82" s="206">
        <v>0</v>
      </c>
      <c r="R82" s="206">
        <v>2.9</v>
      </c>
      <c r="S82" s="206">
        <v>1.93</v>
      </c>
      <c r="T82" s="206">
        <v>0</v>
      </c>
      <c r="U82" s="206">
        <v>209.69</v>
      </c>
      <c r="V82" s="206">
        <v>2.64</v>
      </c>
      <c r="W82" s="206">
        <v>11.35</v>
      </c>
      <c r="X82" s="206">
        <v>36.07</v>
      </c>
      <c r="Y82" s="206">
        <v>0</v>
      </c>
      <c r="Z82" s="206">
        <v>68.040000000000006</v>
      </c>
      <c r="AA82" s="206">
        <v>22.05</v>
      </c>
      <c r="AB82" s="206">
        <v>0</v>
      </c>
      <c r="AC82" s="206">
        <v>7.78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79.430000000000007</v>
      </c>
      <c r="L83" s="206">
        <v>0</v>
      </c>
      <c r="M83" s="206">
        <v>0</v>
      </c>
      <c r="N83" s="206">
        <v>28.88</v>
      </c>
      <c r="O83" s="206">
        <v>48.5</v>
      </c>
      <c r="P83" s="206">
        <v>58.33</v>
      </c>
      <c r="Q83" s="206">
        <v>0</v>
      </c>
      <c r="R83" s="206">
        <v>5.18</v>
      </c>
      <c r="S83" s="206">
        <v>6.45</v>
      </c>
      <c r="T83" s="206">
        <v>0</v>
      </c>
      <c r="U83" s="206">
        <v>209.69</v>
      </c>
      <c r="V83" s="206">
        <v>3.66</v>
      </c>
      <c r="W83" s="206">
        <v>11.35</v>
      </c>
      <c r="X83" s="206">
        <v>36.07</v>
      </c>
      <c r="Y83" s="206">
        <v>0</v>
      </c>
      <c r="Z83" s="206">
        <v>68.040000000000006</v>
      </c>
      <c r="AA83" s="206">
        <v>22.05</v>
      </c>
      <c r="AB83" s="206">
        <v>0</v>
      </c>
      <c r="AC83" s="206">
        <v>7.78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79.430000000000007</v>
      </c>
      <c r="L84" s="206">
        <v>0</v>
      </c>
      <c r="M84" s="206">
        <v>0</v>
      </c>
      <c r="N84" s="206">
        <v>28.88</v>
      </c>
      <c r="O84" s="206">
        <v>48.5</v>
      </c>
      <c r="P84" s="206">
        <v>58.33</v>
      </c>
      <c r="Q84" s="206">
        <v>0</v>
      </c>
      <c r="R84" s="206">
        <v>5.18</v>
      </c>
      <c r="S84" s="206">
        <v>6.45</v>
      </c>
      <c r="T84" s="206">
        <v>0</v>
      </c>
      <c r="U84" s="206">
        <v>209.69</v>
      </c>
      <c r="V84" s="206">
        <v>3.66</v>
      </c>
      <c r="W84" s="206">
        <v>11.35</v>
      </c>
      <c r="X84" s="206">
        <v>36.07</v>
      </c>
      <c r="Y84" s="206">
        <v>0</v>
      </c>
      <c r="Z84" s="206">
        <v>68.040000000000006</v>
      </c>
      <c r="AA84" s="206">
        <v>22.05</v>
      </c>
      <c r="AB84" s="206">
        <v>0</v>
      </c>
      <c r="AC84" s="206">
        <v>7.78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79.430000000000007</v>
      </c>
      <c r="L85" s="206">
        <v>0</v>
      </c>
      <c r="M85" s="206">
        <v>0</v>
      </c>
      <c r="N85" s="206">
        <v>28.88</v>
      </c>
      <c r="O85" s="206">
        <v>48.5</v>
      </c>
      <c r="P85" s="206">
        <v>58.33</v>
      </c>
      <c r="Q85" s="206">
        <v>0</v>
      </c>
      <c r="R85" s="206">
        <v>5.18</v>
      </c>
      <c r="S85" s="206">
        <v>6.45</v>
      </c>
      <c r="T85" s="206">
        <v>0</v>
      </c>
      <c r="U85" s="206">
        <v>209.69</v>
      </c>
      <c r="V85" s="206">
        <v>3.62</v>
      </c>
      <c r="W85" s="206">
        <v>11.35</v>
      </c>
      <c r="X85" s="206">
        <v>36.07</v>
      </c>
      <c r="Y85" s="206">
        <v>0</v>
      </c>
      <c r="Z85" s="206">
        <v>68.040000000000006</v>
      </c>
      <c r="AA85" s="206">
        <v>22.05</v>
      </c>
      <c r="AB85" s="206">
        <v>0</v>
      </c>
      <c r="AC85" s="206">
        <v>7.78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79.430000000000007</v>
      </c>
      <c r="L86" s="206">
        <v>0</v>
      </c>
      <c r="M86" s="206">
        <v>0</v>
      </c>
      <c r="N86" s="206">
        <v>28.88</v>
      </c>
      <c r="O86" s="206">
        <v>48.5</v>
      </c>
      <c r="P86" s="206">
        <v>58.33</v>
      </c>
      <c r="Q86" s="206">
        <v>0</v>
      </c>
      <c r="R86" s="206">
        <v>5.18</v>
      </c>
      <c r="S86" s="206">
        <v>6.45</v>
      </c>
      <c r="T86" s="206">
        <v>0</v>
      </c>
      <c r="U86" s="206">
        <v>209.69</v>
      </c>
      <c r="V86" s="206">
        <v>3.62</v>
      </c>
      <c r="W86" s="206">
        <v>11.35</v>
      </c>
      <c r="X86" s="206">
        <v>36.07</v>
      </c>
      <c r="Y86" s="206">
        <v>0</v>
      </c>
      <c r="Z86" s="206">
        <v>68.040000000000006</v>
      </c>
      <c r="AA86" s="206">
        <v>22.05</v>
      </c>
      <c r="AB86" s="206">
        <v>0</v>
      </c>
      <c r="AC86" s="206">
        <v>8.14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79.430000000000007</v>
      </c>
      <c r="L87" s="206">
        <v>0</v>
      </c>
      <c r="M87" s="206">
        <v>0</v>
      </c>
      <c r="N87" s="206">
        <v>28.88</v>
      </c>
      <c r="O87" s="206">
        <v>48.5</v>
      </c>
      <c r="P87" s="206">
        <v>58.33</v>
      </c>
      <c r="Q87" s="206">
        <v>0</v>
      </c>
      <c r="R87" s="206">
        <v>5.18</v>
      </c>
      <c r="S87" s="206">
        <v>6.45</v>
      </c>
      <c r="T87" s="206">
        <v>0</v>
      </c>
      <c r="U87" s="206">
        <v>209.69</v>
      </c>
      <c r="V87" s="206">
        <v>4.34</v>
      </c>
      <c r="W87" s="206">
        <v>11.35</v>
      </c>
      <c r="X87" s="206">
        <v>36.07</v>
      </c>
      <c r="Y87" s="206">
        <v>0</v>
      </c>
      <c r="Z87" s="206">
        <v>68.040000000000006</v>
      </c>
      <c r="AA87" s="206">
        <v>22.05</v>
      </c>
      <c r="AB87" s="206">
        <v>0</v>
      </c>
      <c r="AC87" s="206">
        <v>19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79.430000000000007</v>
      </c>
      <c r="L88" s="206">
        <v>0</v>
      </c>
      <c r="M88" s="206">
        <v>0</v>
      </c>
      <c r="N88" s="206">
        <v>28.88</v>
      </c>
      <c r="O88" s="206">
        <v>48.5</v>
      </c>
      <c r="P88" s="206">
        <v>58.33</v>
      </c>
      <c r="Q88" s="206">
        <v>0</v>
      </c>
      <c r="R88" s="206">
        <v>5.18</v>
      </c>
      <c r="S88" s="206">
        <v>6.45</v>
      </c>
      <c r="T88" s="206">
        <v>0</v>
      </c>
      <c r="U88" s="206">
        <v>209.69</v>
      </c>
      <c r="V88" s="206">
        <v>4.34</v>
      </c>
      <c r="W88" s="206">
        <v>11.35</v>
      </c>
      <c r="X88" s="206">
        <v>36.07</v>
      </c>
      <c r="Y88" s="206">
        <v>0</v>
      </c>
      <c r="Z88" s="206">
        <v>68.040000000000006</v>
      </c>
      <c r="AA88" s="206">
        <v>22.05</v>
      </c>
      <c r="AB88" s="206">
        <v>0</v>
      </c>
      <c r="AC88" s="206">
        <v>10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79.430000000000007</v>
      </c>
      <c r="L89" s="206">
        <v>0</v>
      </c>
      <c r="M89" s="206">
        <v>0</v>
      </c>
      <c r="N89" s="206">
        <v>28.88</v>
      </c>
      <c r="O89" s="206">
        <v>48.5</v>
      </c>
      <c r="P89" s="206">
        <v>58.33</v>
      </c>
      <c r="Q89" s="206">
        <v>0</v>
      </c>
      <c r="R89" s="206">
        <v>5.18</v>
      </c>
      <c r="S89" s="206">
        <v>6.45</v>
      </c>
      <c r="T89" s="206">
        <v>0</v>
      </c>
      <c r="U89" s="206">
        <v>209.69</v>
      </c>
      <c r="V89" s="206">
        <v>4.34</v>
      </c>
      <c r="W89" s="206">
        <v>11.35</v>
      </c>
      <c r="X89" s="206">
        <v>36.07</v>
      </c>
      <c r="Y89" s="206">
        <v>0</v>
      </c>
      <c r="Z89" s="206">
        <v>68.040000000000006</v>
      </c>
      <c r="AA89" s="206">
        <v>22.05</v>
      </c>
      <c r="AB89" s="206">
        <v>0</v>
      </c>
      <c r="AC89" s="206">
        <v>8.14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79.430000000000007</v>
      </c>
      <c r="L90" s="206">
        <v>0</v>
      </c>
      <c r="M90" s="206">
        <v>0</v>
      </c>
      <c r="N90" s="206">
        <v>28.88</v>
      </c>
      <c r="O90" s="206">
        <v>48.5</v>
      </c>
      <c r="P90" s="206">
        <v>58.33</v>
      </c>
      <c r="Q90" s="206">
        <v>0</v>
      </c>
      <c r="R90" s="206">
        <v>5.18</v>
      </c>
      <c r="S90" s="206">
        <v>6.45</v>
      </c>
      <c r="T90" s="206">
        <v>0</v>
      </c>
      <c r="U90" s="206">
        <v>209.69</v>
      </c>
      <c r="V90" s="206">
        <v>4.34</v>
      </c>
      <c r="W90" s="206">
        <v>11.35</v>
      </c>
      <c r="X90" s="206">
        <v>36.07</v>
      </c>
      <c r="Y90" s="206">
        <v>0</v>
      </c>
      <c r="Z90" s="206">
        <v>68.040000000000006</v>
      </c>
      <c r="AA90" s="206">
        <v>22.05</v>
      </c>
      <c r="AB90" s="206">
        <v>0</v>
      </c>
      <c r="AC90" s="206">
        <v>8.14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79.430000000000007</v>
      </c>
      <c r="L91" s="206">
        <v>0</v>
      </c>
      <c r="M91" s="206">
        <v>0</v>
      </c>
      <c r="N91" s="206">
        <v>28.88</v>
      </c>
      <c r="O91" s="206">
        <v>48.5</v>
      </c>
      <c r="P91" s="206">
        <v>58.33</v>
      </c>
      <c r="Q91" s="206">
        <v>0</v>
      </c>
      <c r="R91" s="206">
        <v>5.18</v>
      </c>
      <c r="S91" s="206">
        <v>6.45</v>
      </c>
      <c r="T91" s="206">
        <v>0</v>
      </c>
      <c r="U91" s="206">
        <v>209.69</v>
      </c>
      <c r="V91" s="206">
        <v>4.34</v>
      </c>
      <c r="W91" s="206">
        <v>11.35</v>
      </c>
      <c r="X91" s="206">
        <v>36.07</v>
      </c>
      <c r="Y91" s="206">
        <v>0</v>
      </c>
      <c r="Z91" s="206">
        <v>68.040000000000006</v>
      </c>
      <c r="AA91" s="206">
        <v>22.05</v>
      </c>
      <c r="AB91" s="206">
        <v>0</v>
      </c>
      <c r="AC91" s="206">
        <v>8.14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79.430000000000007</v>
      </c>
      <c r="L92" s="206">
        <v>0</v>
      </c>
      <c r="M92" s="206">
        <v>0</v>
      </c>
      <c r="N92" s="206">
        <v>28.88</v>
      </c>
      <c r="O92" s="206">
        <v>48.5</v>
      </c>
      <c r="P92" s="206">
        <v>58.33</v>
      </c>
      <c r="Q92" s="206">
        <v>0</v>
      </c>
      <c r="R92" s="206">
        <v>5.18</v>
      </c>
      <c r="S92" s="206">
        <v>6.45</v>
      </c>
      <c r="T92" s="206">
        <v>0</v>
      </c>
      <c r="U92" s="206">
        <v>209.69</v>
      </c>
      <c r="V92" s="206">
        <v>4.34</v>
      </c>
      <c r="W92" s="206">
        <v>11.35</v>
      </c>
      <c r="X92" s="206">
        <v>36.07</v>
      </c>
      <c r="Y92" s="206">
        <v>0</v>
      </c>
      <c r="Z92" s="206">
        <v>68.040000000000006</v>
      </c>
      <c r="AA92" s="206">
        <v>22.05</v>
      </c>
      <c r="AB92" s="206">
        <v>0</v>
      </c>
      <c r="AC92" s="206">
        <v>8.14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79.430000000000007</v>
      </c>
      <c r="L93" s="206">
        <v>0</v>
      </c>
      <c r="M93" s="206">
        <v>0</v>
      </c>
      <c r="N93" s="206">
        <v>28.88</v>
      </c>
      <c r="O93" s="206">
        <v>48.5</v>
      </c>
      <c r="P93" s="206">
        <v>58.33</v>
      </c>
      <c r="Q93" s="206">
        <v>0</v>
      </c>
      <c r="R93" s="206">
        <v>5.18</v>
      </c>
      <c r="S93" s="206">
        <v>6.45</v>
      </c>
      <c r="T93" s="206">
        <v>0</v>
      </c>
      <c r="U93" s="206">
        <v>211.39</v>
      </c>
      <c r="V93" s="206">
        <v>3.67</v>
      </c>
      <c r="W93" s="206">
        <v>11.35</v>
      </c>
      <c r="X93" s="206">
        <v>36.07</v>
      </c>
      <c r="Y93" s="206">
        <v>0</v>
      </c>
      <c r="Z93" s="206">
        <v>68.040000000000006</v>
      </c>
      <c r="AA93" s="206">
        <v>22.05</v>
      </c>
      <c r="AB93" s="206">
        <v>0</v>
      </c>
      <c r="AC93" s="206">
        <v>8.49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79.430000000000007</v>
      </c>
      <c r="L94" s="206">
        <v>0</v>
      </c>
      <c r="M94" s="206">
        <v>0</v>
      </c>
      <c r="N94" s="206">
        <v>28.88</v>
      </c>
      <c r="O94" s="206">
        <v>48.5</v>
      </c>
      <c r="P94" s="206">
        <v>58.33</v>
      </c>
      <c r="Q94" s="206">
        <v>0</v>
      </c>
      <c r="R94" s="206">
        <v>5.18</v>
      </c>
      <c r="S94" s="206">
        <v>6.45</v>
      </c>
      <c r="T94" s="206">
        <v>0</v>
      </c>
      <c r="U94" s="206">
        <v>211.39</v>
      </c>
      <c r="V94" s="206">
        <v>3.67</v>
      </c>
      <c r="W94" s="206">
        <v>11.35</v>
      </c>
      <c r="X94" s="206">
        <v>36.07</v>
      </c>
      <c r="Y94" s="206">
        <v>0</v>
      </c>
      <c r="Z94" s="206">
        <v>68.040000000000006</v>
      </c>
      <c r="AA94" s="206">
        <v>22.05</v>
      </c>
      <c r="AB94" s="206">
        <v>0</v>
      </c>
      <c r="AC94" s="206">
        <v>8.49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79.430000000000007</v>
      </c>
      <c r="L95" s="206">
        <v>0</v>
      </c>
      <c r="M95" s="206">
        <v>0</v>
      </c>
      <c r="N95" s="206">
        <v>28.88</v>
      </c>
      <c r="O95" s="206">
        <v>48.5</v>
      </c>
      <c r="P95" s="206">
        <v>58.33</v>
      </c>
      <c r="Q95" s="206">
        <v>0</v>
      </c>
      <c r="R95" s="206">
        <v>5.18</v>
      </c>
      <c r="S95" s="206">
        <v>6.45</v>
      </c>
      <c r="T95" s="206">
        <v>0</v>
      </c>
      <c r="U95" s="206">
        <v>211.39</v>
      </c>
      <c r="V95" s="206">
        <v>3.5</v>
      </c>
      <c r="W95" s="206">
        <v>11.35</v>
      </c>
      <c r="X95" s="206">
        <v>36.07</v>
      </c>
      <c r="Y95" s="206">
        <v>0</v>
      </c>
      <c r="Z95" s="206">
        <v>68.040000000000006</v>
      </c>
      <c r="AA95" s="206">
        <v>22.05</v>
      </c>
      <c r="AB95" s="206">
        <v>0</v>
      </c>
      <c r="AC95" s="206">
        <v>8.49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79.430000000000007</v>
      </c>
      <c r="L96" s="206">
        <v>0</v>
      </c>
      <c r="M96" s="206">
        <v>0</v>
      </c>
      <c r="N96" s="206">
        <v>28.88</v>
      </c>
      <c r="O96" s="206">
        <v>48.5</v>
      </c>
      <c r="P96" s="206">
        <v>58.33</v>
      </c>
      <c r="Q96" s="206">
        <v>0</v>
      </c>
      <c r="R96" s="206">
        <v>5.18</v>
      </c>
      <c r="S96" s="206">
        <v>6.45</v>
      </c>
      <c r="T96" s="206">
        <v>0</v>
      </c>
      <c r="U96" s="206">
        <v>211.39</v>
      </c>
      <c r="V96" s="206">
        <v>3.5</v>
      </c>
      <c r="W96" s="206">
        <v>11.35</v>
      </c>
      <c r="X96" s="206">
        <v>36.07</v>
      </c>
      <c r="Y96" s="206">
        <v>0</v>
      </c>
      <c r="Z96" s="206">
        <v>68.040000000000006</v>
      </c>
      <c r="AA96" s="206">
        <v>22.05</v>
      </c>
      <c r="AB96" s="206">
        <v>0</v>
      </c>
      <c r="AC96" s="206">
        <v>8.49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45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38.5</v>
      </c>
      <c r="L97" s="206">
        <v>0</v>
      </c>
      <c r="M97" s="206">
        <v>0</v>
      </c>
      <c r="N97" s="206">
        <v>28.88</v>
      </c>
      <c r="O97" s="206">
        <v>48.5</v>
      </c>
      <c r="P97" s="206">
        <v>58.33</v>
      </c>
      <c r="Q97" s="206">
        <v>0</v>
      </c>
      <c r="R97" s="206">
        <v>5.18</v>
      </c>
      <c r="S97" s="206">
        <v>6.45</v>
      </c>
      <c r="T97" s="206">
        <v>0</v>
      </c>
      <c r="U97" s="206">
        <v>211.39</v>
      </c>
      <c r="V97" s="206">
        <v>3.5</v>
      </c>
      <c r="W97" s="206">
        <v>11.35</v>
      </c>
      <c r="X97" s="206">
        <v>36.07</v>
      </c>
      <c r="Y97" s="206">
        <v>0</v>
      </c>
      <c r="Z97" s="206">
        <v>68.040000000000006</v>
      </c>
      <c r="AA97" s="206">
        <v>22.05</v>
      </c>
      <c r="AB97" s="206">
        <v>0</v>
      </c>
      <c r="AC97" s="206">
        <v>8.49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45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38.5</v>
      </c>
      <c r="L98" s="206">
        <v>0</v>
      </c>
      <c r="M98" s="206">
        <v>0</v>
      </c>
      <c r="N98" s="206">
        <v>28.88</v>
      </c>
      <c r="O98" s="206">
        <v>48.5</v>
      </c>
      <c r="P98" s="206">
        <v>58.33</v>
      </c>
      <c r="Q98" s="206">
        <v>0</v>
      </c>
      <c r="R98" s="206">
        <v>5.18</v>
      </c>
      <c r="S98" s="206">
        <v>6.45</v>
      </c>
      <c r="T98" s="206">
        <v>0</v>
      </c>
      <c r="U98" s="206">
        <v>211.39</v>
      </c>
      <c r="V98" s="206">
        <v>3.5</v>
      </c>
      <c r="W98" s="206">
        <v>11.35</v>
      </c>
      <c r="X98" s="206">
        <v>36.07</v>
      </c>
      <c r="Y98" s="206">
        <v>0</v>
      </c>
      <c r="Z98" s="206">
        <v>68.040000000000006</v>
      </c>
      <c r="AA98" s="206">
        <v>22.05</v>
      </c>
      <c r="AB98" s="206">
        <v>0</v>
      </c>
      <c r="AC98" s="206">
        <v>8.49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45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1.4031875000000011</v>
      </c>
      <c r="L99">
        <f t="shared" si="0"/>
        <v>0</v>
      </c>
      <c r="M99">
        <f t="shared" si="0"/>
        <v>0</v>
      </c>
      <c r="N99">
        <f t="shared" si="0"/>
        <v>0.69312000000000162</v>
      </c>
      <c r="O99">
        <f t="shared" si="0"/>
        <v>1.1639999999999999</v>
      </c>
      <c r="P99">
        <f t="shared" si="0"/>
        <v>1.4192749999999992</v>
      </c>
      <c r="Q99">
        <f t="shared" si="0"/>
        <v>0</v>
      </c>
      <c r="R99">
        <f t="shared" si="0"/>
        <v>9.4745000000000065E-2</v>
      </c>
      <c r="S99">
        <f t="shared" si="0"/>
        <v>9.5929999999999932E-2</v>
      </c>
      <c r="T99">
        <f t="shared" si="0"/>
        <v>0</v>
      </c>
      <c r="U99">
        <f t="shared" si="0"/>
        <v>5.7539999999999898</v>
      </c>
      <c r="V99">
        <f t="shared" si="0"/>
        <v>7.1220000000000006E-2</v>
      </c>
      <c r="W99">
        <f t="shared" si="0"/>
        <v>0.26422500000000032</v>
      </c>
      <c r="X99">
        <f t="shared" si="0"/>
        <v>0.84225500000000109</v>
      </c>
      <c r="Y99">
        <f t="shared" si="0"/>
        <v>0</v>
      </c>
      <c r="Z99">
        <f t="shared" si="0"/>
        <v>1.5987599999999993</v>
      </c>
      <c r="AA99">
        <f t="shared" si="0"/>
        <v>0.46747999999999934</v>
      </c>
      <c r="AB99">
        <f t="shared" si="0"/>
        <v>0</v>
      </c>
      <c r="AC99">
        <f t="shared" si="0"/>
        <v>0.20167749999999987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1.22967</v>
      </c>
      <c r="AL99">
        <f t="shared" si="0"/>
        <v>1.8900000000000004E-2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0.24106999999999984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4.51</v>
      </c>
      <c r="L3" s="206">
        <v>0</v>
      </c>
      <c r="M3" s="206">
        <v>13.28</v>
      </c>
      <c r="N3" s="206">
        <v>34.89</v>
      </c>
      <c r="O3" s="206">
        <v>0</v>
      </c>
      <c r="P3" s="206">
        <v>36.979999999999997</v>
      </c>
      <c r="Q3" s="206">
        <v>0</v>
      </c>
      <c r="R3" s="206">
        <v>6.26</v>
      </c>
      <c r="S3" s="206">
        <v>7.8</v>
      </c>
      <c r="T3" s="206">
        <v>0</v>
      </c>
      <c r="U3" s="206">
        <v>20.61</v>
      </c>
      <c r="V3" s="206">
        <v>4.79</v>
      </c>
      <c r="W3" s="206">
        <v>13.71</v>
      </c>
      <c r="X3" s="206">
        <v>28.88</v>
      </c>
      <c r="Y3" s="206">
        <v>0</v>
      </c>
      <c r="Z3" s="206">
        <v>74.78</v>
      </c>
      <c r="AA3" s="206">
        <v>26.64</v>
      </c>
      <c r="AB3" s="206">
        <v>0</v>
      </c>
      <c r="AC3" s="206">
        <v>12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69.599999999999994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4.51</v>
      </c>
      <c r="L4" s="206">
        <v>0</v>
      </c>
      <c r="M4" s="206">
        <v>13.28</v>
      </c>
      <c r="N4" s="206">
        <v>34.89</v>
      </c>
      <c r="O4" s="206">
        <v>0</v>
      </c>
      <c r="P4" s="206">
        <v>36.979999999999997</v>
      </c>
      <c r="Q4" s="206">
        <v>0</v>
      </c>
      <c r="R4" s="206">
        <v>6.26</v>
      </c>
      <c r="S4" s="206">
        <v>7.8</v>
      </c>
      <c r="T4" s="206">
        <v>0</v>
      </c>
      <c r="U4" s="206">
        <v>20.61</v>
      </c>
      <c r="V4" s="206">
        <v>5.81</v>
      </c>
      <c r="W4" s="206">
        <v>13.71</v>
      </c>
      <c r="X4" s="206">
        <v>28.88</v>
      </c>
      <c r="Y4" s="206">
        <v>0</v>
      </c>
      <c r="Z4" s="206">
        <v>74.78</v>
      </c>
      <c r="AA4" s="206">
        <v>26.64</v>
      </c>
      <c r="AB4" s="206">
        <v>0</v>
      </c>
      <c r="AC4" s="206">
        <v>12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69.599999999999994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4.51</v>
      </c>
      <c r="L5" s="206">
        <v>0</v>
      </c>
      <c r="M5" s="206">
        <v>13.28</v>
      </c>
      <c r="N5" s="206">
        <v>34.89</v>
      </c>
      <c r="O5" s="206">
        <v>0</v>
      </c>
      <c r="P5" s="206">
        <v>36.979999999999997</v>
      </c>
      <c r="Q5" s="206">
        <v>0</v>
      </c>
      <c r="R5" s="206">
        <v>6.26</v>
      </c>
      <c r="S5" s="206">
        <v>7.8</v>
      </c>
      <c r="T5" s="206">
        <v>0</v>
      </c>
      <c r="U5" s="206">
        <v>20.61</v>
      </c>
      <c r="V5" s="206">
        <v>6.12</v>
      </c>
      <c r="W5" s="206">
        <v>13.71</v>
      </c>
      <c r="X5" s="206">
        <v>28.88</v>
      </c>
      <c r="Y5" s="206">
        <v>0</v>
      </c>
      <c r="Z5" s="206">
        <v>74.78</v>
      </c>
      <c r="AA5" s="206">
        <v>26.64</v>
      </c>
      <c r="AB5" s="206">
        <v>0</v>
      </c>
      <c r="AC5" s="206">
        <v>12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69.599999999999994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4.51</v>
      </c>
      <c r="L6" s="206">
        <v>0</v>
      </c>
      <c r="M6" s="206">
        <v>13.28</v>
      </c>
      <c r="N6" s="206">
        <v>34.89</v>
      </c>
      <c r="O6" s="206">
        <v>0</v>
      </c>
      <c r="P6" s="206">
        <v>36.979999999999997</v>
      </c>
      <c r="Q6" s="206">
        <v>0</v>
      </c>
      <c r="R6" s="206">
        <v>6.26</v>
      </c>
      <c r="S6" s="206">
        <v>7.8</v>
      </c>
      <c r="T6" s="206">
        <v>0</v>
      </c>
      <c r="U6" s="206">
        <v>20.61</v>
      </c>
      <c r="V6" s="206">
        <v>6.12</v>
      </c>
      <c r="W6" s="206">
        <v>13.71</v>
      </c>
      <c r="X6" s="206">
        <v>28.88</v>
      </c>
      <c r="Y6" s="206">
        <v>0</v>
      </c>
      <c r="Z6" s="206">
        <v>74.78</v>
      </c>
      <c r="AA6" s="206">
        <v>26.64</v>
      </c>
      <c r="AB6" s="206">
        <v>0</v>
      </c>
      <c r="AC6" s="206">
        <v>12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69.599999999999994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4.51</v>
      </c>
      <c r="L7" s="206">
        <v>0</v>
      </c>
      <c r="M7" s="206">
        <v>13.28</v>
      </c>
      <c r="N7" s="206">
        <v>34.89</v>
      </c>
      <c r="O7" s="206">
        <v>0</v>
      </c>
      <c r="P7" s="206">
        <v>36.979999999999997</v>
      </c>
      <c r="Q7" s="206">
        <v>0</v>
      </c>
      <c r="R7" s="206">
        <v>6.26</v>
      </c>
      <c r="S7" s="206">
        <v>7.8</v>
      </c>
      <c r="T7" s="206">
        <v>0</v>
      </c>
      <c r="U7" s="206">
        <v>20.61</v>
      </c>
      <c r="V7" s="206">
        <v>6.12</v>
      </c>
      <c r="W7" s="206">
        <v>13.71</v>
      </c>
      <c r="X7" s="206">
        <v>28.88</v>
      </c>
      <c r="Y7" s="206">
        <v>0</v>
      </c>
      <c r="Z7" s="206">
        <v>74.78</v>
      </c>
      <c r="AA7" s="206">
        <v>26.64</v>
      </c>
      <c r="AB7" s="206">
        <v>0</v>
      </c>
      <c r="AC7" s="206">
        <v>12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69.599999999999994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4.51</v>
      </c>
      <c r="L8" s="206">
        <v>0</v>
      </c>
      <c r="M8" s="206">
        <v>13.28</v>
      </c>
      <c r="N8" s="206">
        <v>34.89</v>
      </c>
      <c r="O8" s="206">
        <v>0</v>
      </c>
      <c r="P8" s="206">
        <v>36.979999999999997</v>
      </c>
      <c r="Q8" s="206">
        <v>0</v>
      </c>
      <c r="R8" s="206">
        <v>6.26</v>
      </c>
      <c r="S8" s="206">
        <v>7.8</v>
      </c>
      <c r="T8" s="206">
        <v>0</v>
      </c>
      <c r="U8" s="206">
        <v>20.61</v>
      </c>
      <c r="V8" s="206">
        <v>6.12</v>
      </c>
      <c r="W8" s="206">
        <v>13.71</v>
      </c>
      <c r="X8" s="206">
        <v>28.88</v>
      </c>
      <c r="Y8" s="206">
        <v>0</v>
      </c>
      <c r="Z8" s="206">
        <v>74.78</v>
      </c>
      <c r="AA8" s="206">
        <v>26.64</v>
      </c>
      <c r="AB8" s="206">
        <v>0</v>
      </c>
      <c r="AC8" s="206">
        <v>12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69.599999999999994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4.51</v>
      </c>
      <c r="L9" s="206">
        <v>0</v>
      </c>
      <c r="M9" s="206">
        <v>13.28</v>
      </c>
      <c r="N9" s="206">
        <v>34.89</v>
      </c>
      <c r="O9" s="206">
        <v>0</v>
      </c>
      <c r="P9" s="206">
        <v>36.979999999999997</v>
      </c>
      <c r="Q9" s="206">
        <v>0</v>
      </c>
      <c r="R9" s="206">
        <v>6.26</v>
      </c>
      <c r="S9" s="206">
        <v>7.8</v>
      </c>
      <c r="T9" s="206">
        <v>0</v>
      </c>
      <c r="U9" s="206">
        <v>20.61</v>
      </c>
      <c r="V9" s="206">
        <v>6.12</v>
      </c>
      <c r="W9" s="206">
        <v>13.71</v>
      </c>
      <c r="X9" s="206">
        <v>28.88</v>
      </c>
      <c r="Y9" s="206">
        <v>0</v>
      </c>
      <c r="Z9" s="206">
        <v>74.78</v>
      </c>
      <c r="AA9" s="206">
        <v>26.64</v>
      </c>
      <c r="AB9" s="206">
        <v>0</v>
      </c>
      <c r="AC9" s="206">
        <v>12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69.599999999999994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4.51</v>
      </c>
      <c r="L10" s="206">
        <v>0</v>
      </c>
      <c r="M10" s="206">
        <v>13.28</v>
      </c>
      <c r="N10" s="206">
        <v>34.89</v>
      </c>
      <c r="O10" s="206">
        <v>0</v>
      </c>
      <c r="P10" s="206">
        <v>36.979999999999997</v>
      </c>
      <c r="Q10" s="206">
        <v>0</v>
      </c>
      <c r="R10" s="206">
        <v>6.26</v>
      </c>
      <c r="S10" s="206">
        <v>7.8</v>
      </c>
      <c r="T10" s="206">
        <v>0</v>
      </c>
      <c r="U10" s="206">
        <v>20.61</v>
      </c>
      <c r="V10" s="206">
        <v>6.12</v>
      </c>
      <c r="W10" s="206">
        <v>13.71</v>
      </c>
      <c r="X10" s="206">
        <v>28.88</v>
      </c>
      <c r="Y10" s="206">
        <v>0</v>
      </c>
      <c r="Z10" s="206">
        <v>74.78</v>
      </c>
      <c r="AA10" s="206">
        <v>26.64</v>
      </c>
      <c r="AB10" s="206">
        <v>0</v>
      </c>
      <c r="AC10" s="206">
        <v>12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69.599999999999994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4.51</v>
      </c>
      <c r="L11" s="206">
        <v>0</v>
      </c>
      <c r="M11" s="206">
        <v>13.28</v>
      </c>
      <c r="N11" s="206">
        <v>34.89</v>
      </c>
      <c r="O11" s="206">
        <v>0</v>
      </c>
      <c r="P11" s="206">
        <v>36.979999999999997</v>
      </c>
      <c r="Q11" s="206">
        <v>0</v>
      </c>
      <c r="R11" s="206">
        <v>6.26</v>
      </c>
      <c r="S11" s="206">
        <v>7.8</v>
      </c>
      <c r="T11" s="206">
        <v>0</v>
      </c>
      <c r="U11" s="206">
        <v>20.61</v>
      </c>
      <c r="V11" s="206">
        <v>6.12</v>
      </c>
      <c r="W11" s="206">
        <v>13.71</v>
      </c>
      <c r="X11" s="206">
        <v>28.88</v>
      </c>
      <c r="Y11" s="206">
        <v>0</v>
      </c>
      <c r="Z11" s="206">
        <v>74.78</v>
      </c>
      <c r="AA11" s="206">
        <v>26.64</v>
      </c>
      <c r="AB11" s="206">
        <v>0</v>
      </c>
      <c r="AC11" s="206">
        <v>12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58.71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4.51</v>
      </c>
      <c r="L12" s="206">
        <v>0</v>
      </c>
      <c r="M12" s="206">
        <v>13.28</v>
      </c>
      <c r="N12" s="206">
        <v>34.89</v>
      </c>
      <c r="O12" s="206">
        <v>0</v>
      </c>
      <c r="P12" s="206">
        <v>36.979999999999997</v>
      </c>
      <c r="Q12" s="206">
        <v>0</v>
      </c>
      <c r="R12" s="206">
        <v>6.26</v>
      </c>
      <c r="S12" s="206">
        <v>7.8</v>
      </c>
      <c r="T12" s="206">
        <v>0</v>
      </c>
      <c r="U12" s="206">
        <v>20.61</v>
      </c>
      <c r="V12" s="206">
        <v>6.12</v>
      </c>
      <c r="W12" s="206">
        <v>13.71</v>
      </c>
      <c r="X12" s="206">
        <v>28.88</v>
      </c>
      <c r="Y12" s="206">
        <v>0</v>
      </c>
      <c r="Z12" s="206">
        <v>74.78</v>
      </c>
      <c r="AA12" s="206">
        <v>26.64</v>
      </c>
      <c r="AB12" s="206">
        <v>0</v>
      </c>
      <c r="AC12" s="206">
        <v>12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58.71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4.51</v>
      </c>
      <c r="L13" s="206">
        <v>0</v>
      </c>
      <c r="M13" s="206">
        <v>13.28</v>
      </c>
      <c r="N13" s="206">
        <v>34.89</v>
      </c>
      <c r="O13" s="206">
        <v>0</v>
      </c>
      <c r="P13" s="206">
        <v>36.979999999999997</v>
      </c>
      <c r="Q13" s="206">
        <v>0</v>
      </c>
      <c r="R13" s="206">
        <v>6.26</v>
      </c>
      <c r="S13" s="206">
        <v>7.8</v>
      </c>
      <c r="T13" s="206">
        <v>0</v>
      </c>
      <c r="U13" s="206">
        <v>20.61</v>
      </c>
      <c r="V13" s="206">
        <v>6.12</v>
      </c>
      <c r="W13" s="206">
        <v>13.71</v>
      </c>
      <c r="X13" s="206">
        <v>28.88</v>
      </c>
      <c r="Y13" s="206">
        <v>0</v>
      </c>
      <c r="Z13" s="206">
        <v>74.78</v>
      </c>
      <c r="AA13" s="206">
        <v>26.64</v>
      </c>
      <c r="AB13" s="206">
        <v>0</v>
      </c>
      <c r="AC13" s="206">
        <v>12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58.71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4.51</v>
      </c>
      <c r="L14" s="206">
        <v>0</v>
      </c>
      <c r="M14" s="206">
        <v>13.28</v>
      </c>
      <c r="N14" s="206">
        <v>34.89</v>
      </c>
      <c r="O14" s="206">
        <v>0</v>
      </c>
      <c r="P14" s="206">
        <v>36.979999999999997</v>
      </c>
      <c r="Q14" s="206">
        <v>0</v>
      </c>
      <c r="R14" s="206">
        <v>6.26</v>
      </c>
      <c r="S14" s="206">
        <v>7.8</v>
      </c>
      <c r="T14" s="206">
        <v>0</v>
      </c>
      <c r="U14" s="206">
        <v>20.61</v>
      </c>
      <c r="V14" s="206">
        <v>6.12</v>
      </c>
      <c r="W14" s="206">
        <v>13.71</v>
      </c>
      <c r="X14" s="206">
        <v>28.88</v>
      </c>
      <c r="Y14" s="206">
        <v>0</v>
      </c>
      <c r="Z14" s="206">
        <v>74.790000000000006</v>
      </c>
      <c r="AA14" s="206">
        <v>26.64</v>
      </c>
      <c r="AB14" s="206">
        <v>0</v>
      </c>
      <c r="AC14" s="206">
        <v>12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58.71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4.51</v>
      </c>
      <c r="L15" s="206">
        <v>0</v>
      </c>
      <c r="M15" s="206">
        <v>13.28</v>
      </c>
      <c r="N15" s="206">
        <v>34.89</v>
      </c>
      <c r="O15" s="206">
        <v>0</v>
      </c>
      <c r="P15" s="206">
        <v>36.979999999999997</v>
      </c>
      <c r="Q15" s="206">
        <v>0</v>
      </c>
      <c r="R15" s="206">
        <v>6.26</v>
      </c>
      <c r="S15" s="206">
        <v>7.8</v>
      </c>
      <c r="T15" s="206">
        <v>0</v>
      </c>
      <c r="U15" s="206">
        <v>20.61</v>
      </c>
      <c r="V15" s="206">
        <v>6.12</v>
      </c>
      <c r="W15" s="206">
        <v>13.71</v>
      </c>
      <c r="X15" s="206">
        <v>28.88</v>
      </c>
      <c r="Y15" s="206">
        <v>0</v>
      </c>
      <c r="Z15" s="206">
        <v>74.790000000000006</v>
      </c>
      <c r="AA15" s="206">
        <v>26.64</v>
      </c>
      <c r="AB15" s="206">
        <v>0</v>
      </c>
      <c r="AC15" s="206">
        <v>12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58.71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4.51</v>
      </c>
      <c r="L16" s="206">
        <v>0</v>
      </c>
      <c r="M16" s="206">
        <v>13.28</v>
      </c>
      <c r="N16" s="206">
        <v>34.89</v>
      </c>
      <c r="O16" s="206">
        <v>0</v>
      </c>
      <c r="P16" s="206">
        <v>36.979999999999997</v>
      </c>
      <c r="Q16" s="206">
        <v>0</v>
      </c>
      <c r="R16" s="206">
        <v>6.26</v>
      </c>
      <c r="S16" s="206">
        <v>7.8</v>
      </c>
      <c r="T16" s="206">
        <v>0</v>
      </c>
      <c r="U16" s="206">
        <v>20.61</v>
      </c>
      <c r="V16" s="206">
        <v>6.12</v>
      </c>
      <c r="W16" s="206">
        <v>13.71</v>
      </c>
      <c r="X16" s="206">
        <v>28.88</v>
      </c>
      <c r="Y16" s="206">
        <v>0</v>
      </c>
      <c r="Z16" s="206">
        <v>74.790000000000006</v>
      </c>
      <c r="AA16" s="206">
        <v>26.64</v>
      </c>
      <c r="AB16" s="206">
        <v>0</v>
      </c>
      <c r="AC16" s="206">
        <v>12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58.71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4.51</v>
      </c>
      <c r="L17" s="206">
        <v>0</v>
      </c>
      <c r="M17" s="206">
        <v>13.28</v>
      </c>
      <c r="N17" s="206">
        <v>34.89</v>
      </c>
      <c r="O17" s="206">
        <v>0</v>
      </c>
      <c r="P17" s="206">
        <v>36.979999999999997</v>
      </c>
      <c r="Q17" s="206">
        <v>0</v>
      </c>
      <c r="R17" s="206">
        <v>6.26</v>
      </c>
      <c r="S17" s="206">
        <v>7.8</v>
      </c>
      <c r="T17" s="206">
        <v>0</v>
      </c>
      <c r="U17" s="206">
        <v>20.61</v>
      </c>
      <c r="V17" s="206">
        <v>6.12</v>
      </c>
      <c r="W17" s="206">
        <v>13.71</v>
      </c>
      <c r="X17" s="206">
        <v>28.88</v>
      </c>
      <c r="Y17" s="206">
        <v>0</v>
      </c>
      <c r="Z17" s="206">
        <v>74.790000000000006</v>
      </c>
      <c r="AA17" s="206">
        <v>26.64</v>
      </c>
      <c r="AB17" s="206">
        <v>0</v>
      </c>
      <c r="AC17" s="206">
        <v>12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58.71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4.51</v>
      </c>
      <c r="L18" s="206">
        <v>0</v>
      </c>
      <c r="M18" s="206">
        <v>13.28</v>
      </c>
      <c r="N18" s="206">
        <v>34.89</v>
      </c>
      <c r="O18" s="206">
        <v>0</v>
      </c>
      <c r="P18" s="206">
        <v>36.979999999999997</v>
      </c>
      <c r="Q18" s="206">
        <v>0</v>
      </c>
      <c r="R18" s="206">
        <v>6.26</v>
      </c>
      <c r="S18" s="206">
        <v>7.8</v>
      </c>
      <c r="T18" s="206">
        <v>0</v>
      </c>
      <c r="U18" s="206">
        <v>20.61</v>
      </c>
      <c r="V18" s="206">
        <v>6.12</v>
      </c>
      <c r="W18" s="206">
        <v>13.71</v>
      </c>
      <c r="X18" s="206">
        <v>28.88</v>
      </c>
      <c r="Y18" s="206">
        <v>0</v>
      </c>
      <c r="Z18" s="206">
        <v>74.790000000000006</v>
      </c>
      <c r="AA18" s="206">
        <v>26.64</v>
      </c>
      <c r="AB18" s="206">
        <v>0</v>
      </c>
      <c r="AC18" s="206">
        <v>12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58.71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4.51</v>
      </c>
      <c r="L19" s="206">
        <v>0</v>
      </c>
      <c r="M19" s="206">
        <v>13.28</v>
      </c>
      <c r="N19" s="206">
        <v>34.89</v>
      </c>
      <c r="O19" s="206">
        <v>0</v>
      </c>
      <c r="P19" s="206">
        <v>36.979999999999997</v>
      </c>
      <c r="Q19" s="206">
        <v>0</v>
      </c>
      <c r="R19" s="206">
        <v>6.26</v>
      </c>
      <c r="S19" s="206">
        <v>7.8</v>
      </c>
      <c r="T19" s="206">
        <v>0</v>
      </c>
      <c r="U19" s="206">
        <v>20.61</v>
      </c>
      <c r="V19" s="206">
        <v>6.12</v>
      </c>
      <c r="W19" s="206">
        <v>13.71</v>
      </c>
      <c r="X19" s="206">
        <v>28.88</v>
      </c>
      <c r="Y19" s="206">
        <v>0</v>
      </c>
      <c r="Z19" s="206">
        <v>74.790000000000006</v>
      </c>
      <c r="AA19" s="206">
        <v>26.64</v>
      </c>
      <c r="AB19" s="206">
        <v>0</v>
      </c>
      <c r="AC19" s="206">
        <v>12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58.71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4.51</v>
      </c>
      <c r="L20" s="206">
        <v>0</v>
      </c>
      <c r="M20" s="206">
        <v>13.28</v>
      </c>
      <c r="N20" s="206">
        <v>34.89</v>
      </c>
      <c r="O20" s="206">
        <v>0</v>
      </c>
      <c r="P20" s="206">
        <v>36.979999999999997</v>
      </c>
      <c r="Q20" s="206">
        <v>0</v>
      </c>
      <c r="R20" s="206">
        <v>6.26</v>
      </c>
      <c r="S20" s="206">
        <v>7.8</v>
      </c>
      <c r="T20" s="206">
        <v>0</v>
      </c>
      <c r="U20" s="206">
        <v>20.61</v>
      </c>
      <c r="V20" s="206">
        <v>6.12</v>
      </c>
      <c r="W20" s="206">
        <v>13.71</v>
      </c>
      <c r="X20" s="206">
        <v>28.88</v>
      </c>
      <c r="Y20" s="206">
        <v>0</v>
      </c>
      <c r="Z20" s="206">
        <v>74.78</v>
      </c>
      <c r="AA20" s="206">
        <v>26.64</v>
      </c>
      <c r="AB20" s="206">
        <v>0</v>
      </c>
      <c r="AC20" s="206">
        <v>12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69.599999999999994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4.51</v>
      </c>
      <c r="L21" s="206">
        <v>0</v>
      </c>
      <c r="M21" s="206">
        <v>13.28</v>
      </c>
      <c r="N21" s="206">
        <v>34.89</v>
      </c>
      <c r="O21" s="206">
        <v>0</v>
      </c>
      <c r="P21" s="206">
        <v>36.979999999999997</v>
      </c>
      <c r="Q21" s="206">
        <v>0</v>
      </c>
      <c r="R21" s="206">
        <v>6.26</v>
      </c>
      <c r="S21" s="206">
        <v>7.8</v>
      </c>
      <c r="T21" s="206">
        <v>0</v>
      </c>
      <c r="U21" s="206">
        <v>20.61</v>
      </c>
      <c r="V21" s="206">
        <v>6.12</v>
      </c>
      <c r="W21" s="206">
        <v>13.71</v>
      </c>
      <c r="X21" s="206">
        <v>28.88</v>
      </c>
      <c r="Y21" s="206">
        <v>0</v>
      </c>
      <c r="Z21" s="206">
        <v>74.78</v>
      </c>
      <c r="AA21" s="206">
        <v>26.64</v>
      </c>
      <c r="AB21" s="206">
        <v>0</v>
      </c>
      <c r="AC21" s="206">
        <v>12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69.599999999999994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4.51</v>
      </c>
      <c r="L22" s="206">
        <v>0</v>
      </c>
      <c r="M22" s="206">
        <v>13.28</v>
      </c>
      <c r="N22" s="206">
        <v>34.89</v>
      </c>
      <c r="O22" s="206">
        <v>0</v>
      </c>
      <c r="P22" s="206">
        <v>36.979999999999997</v>
      </c>
      <c r="Q22" s="206">
        <v>0</v>
      </c>
      <c r="R22" s="206">
        <v>6.26</v>
      </c>
      <c r="S22" s="206">
        <v>7.8</v>
      </c>
      <c r="T22" s="206">
        <v>0</v>
      </c>
      <c r="U22" s="206">
        <v>20.61</v>
      </c>
      <c r="V22" s="206">
        <v>6.12</v>
      </c>
      <c r="W22" s="206">
        <v>13.71</v>
      </c>
      <c r="X22" s="206">
        <v>28.88</v>
      </c>
      <c r="Y22" s="206">
        <v>0</v>
      </c>
      <c r="Z22" s="206">
        <v>74.78</v>
      </c>
      <c r="AA22" s="206">
        <v>26.64</v>
      </c>
      <c r="AB22" s="206">
        <v>0</v>
      </c>
      <c r="AC22" s="206">
        <v>12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69.599999999999994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4.51</v>
      </c>
      <c r="L23" s="206">
        <v>0</v>
      </c>
      <c r="M23" s="206">
        <v>13.28</v>
      </c>
      <c r="N23" s="206">
        <v>34.89</v>
      </c>
      <c r="O23" s="206">
        <v>0</v>
      </c>
      <c r="P23" s="206">
        <v>36.979999999999997</v>
      </c>
      <c r="Q23" s="206">
        <v>0</v>
      </c>
      <c r="R23" s="206">
        <v>6.26</v>
      </c>
      <c r="S23" s="206">
        <v>7.8</v>
      </c>
      <c r="T23" s="206">
        <v>0</v>
      </c>
      <c r="U23" s="206">
        <v>20.61</v>
      </c>
      <c r="V23" s="206">
        <v>6.12</v>
      </c>
      <c r="W23" s="206">
        <v>13.71</v>
      </c>
      <c r="X23" s="206">
        <v>28.88</v>
      </c>
      <c r="Y23" s="206">
        <v>0</v>
      </c>
      <c r="Z23" s="206">
        <v>74.78</v>
      </c>
      <c r="AA23" s="206">
        <v>26.64</v>
      </c>
      <c r="AB23" s="206">
        <v>0</v>
      </c>
      <c r="AC23" s="206">
        <v>12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69.599999999999994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4.51</v>
      </c>
      <c r="L24" s="206">
        <v>0</v>
      </c>
      <c r="M24" s="206">
        <v>13.28</v>
      </c>
      <c r="N24" s="206">
        <v>34.89</v>
      </c>
      <c r="O24" s="206">
        <v>0</v>
      </c>
      <c r="P24" s="206">
        <v>36.979999999999997</v>
      </c>
      <c r="Q24" s="206">
        <v>0</v>
      </c>
      <c r="R24" s="206">
        <v>6.26</v>
      </c>
      <c r="S24" s="206">
        <v>7.8</v>
      </c>
      <c r="T24" s="206">
        <v>0</v>
      </c>
      <c r="U24" s="206">
        <v>20.61</v>
      </c>
      <c r="V24" s="206">
        <v>6.12</v>
      </c>
      <c r="W24" s="206">
        <v>13.71</v>
      </c>
      <c r="X24" s="206">
        <v>28.88</v>
      </c>
      <c r="Y24" s="206">
        <v>0</v>
      </c>
      <c r="Z24" s="206">
        <v>74.78</v>
      </c>
      <c r="AA24" s="206">
        <v>26.64</v>
      </c>
      <c r="AB24" s="206">
        <v>0</v>
      </c>
      <c r="AC24" s="206">
        <v>12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69.599999999999994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4.51</v>
      </c>
      <c r="L25" s="206">
        <v>0</v>
      </c>
      <c r="M25" s="206">
        <v>13.28</v>
      </c>
      <c r="N25" s="206">
        <v>34.89</v>
      </c>
      <c r="O25" s="206">
        <v>0</v>
      </c>
      <c r="P25" s="206">
        <v>36.979999999999997</v>
      </c>
      <c r="Q25" s="206">
        <v>0</v>
      </c>
      <c r="R25" s="206">
        <v>6.26</v>
      </c>
      <c r="S25" s="206">
        <v>7.8</v>
      </c>
      <c r="T25" s="206">
        <v>0</v>
      </c>
      <c r="U25" s="206">
        <v>20.61</v>
      </c>
      <c r="V25" s="206">
        <v>6.12</v>
      </c>
      <c r="W25" s="206">
        <v>13.71</v>
      </c>
      <c r="X25" s="206">
        <v>28.88</v>
      </c>
      <c r="Y25" s="206">
        <v>0</v>
      </c>
      <c r="Z25" s="206">
        <v>74.78</v>
      </c>
      <c r="AA25" s="206">
        <v>26.64</v>
      </c>
      <c r="AB25" s="206">
        <v>0</v>
      </c>
      <c r="AC25" s="206">
        <v>12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69.599999999999994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4.51</v>
      </c>
      <c r="L26" s="206">
        <v>0</v>
      </c>
      <c r="M26" s="206">
        <v>13.28</v>
      </c>
      <c r="N26" s="206">
        <v>34.89</v>
      </c>
      <c r="O26" s="206">
        <v>0</v>
      </c>
      <c r="P26" s="206">
        <v>36.979999999999997</v>
      </c>
      <c r="Q26" s="206">
        <v>0</v>
      </c>
      <c r="R26" s="206">
        <v>6.26</v>
      </c>
      <c r="S26" s="206">
        <v>7.8</v>
      </c>
      <c r="T26" s="206">
        <v>0</v>
      </c>
      <c r="U26" s="206">
        <v>20.61</v>
      </c>
      <c r="V26" s="206">
        <v>6.12</v>
      </c>
      <c r="W26" s="206">
        <v>13.71</v>
      </c>
      <c r="X26" s="206">
        <v>28.88</v>
      </c>
      <c r="Y26" s="206">
        <v>0</v>
      </c>
      <c r="Z26" s="206">
        <v>74.78</v>
      </c>
      <c r="AA26" s="206">
        <v>26.64</v>
      </c>
      <c r="AB26" s="206">
        <v>0</v>
      </c>
      <c r="AC26" s="206">
        <v>12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69.599999999999994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4.51</v>
      </c>
      <c r="L27" s="206">
        <v>0</v>
      </c>
      <c r="M27" s="206">
        <v>13.28</v>
      </c>
      <c r="N27" s="206">
        <v>34.89</v>
      </c>
      <c r="O27" s="206">
        <v>0</v>
      </c>
      <c r="P27" s="206">
        <v>36.979999999999997</v>
      </c>
      <c r="Q27" s="206">
        <v>0</v>
      </c>
      <c r="R27" s="206">
        <v>6.26</v>
      </c>
      <c r="S27" s="206">
        <v>7.8</v>
      </c>
      <c r="T27" s="206">
        <v>0</v>
      </c>
      <c r="U27" s="206">
        <v>20.61</v>
      </c>
      <c r="V27" s="206">
        <v>6.12</v>
      </c>
      <c r="W27" s="206">
        <v>13.71</v>
      </c>
      <c r="X27" s="206">
        <v>28.88</v>
      </c>
      <c r="Y27" s="206">
        <v>0</v>
      </c>
      <c r="Z27" s="206">
        <v>74.78</v>
      </c>
      <c r="AA27" s="206">
        <v>26.64</v>
      </c>
      <c r="AB27" s="206">
        <v>0</v>
      </c>
      <c r="AC27" s="206">
        <v>12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69.599999999999994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2.6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4.51</v>
      </c>
      <c r="L28" s="206">
        <v>0</v>
      </c>
      <c r="M28" s="206">
        <v>13.28</v>
      </c>
      <c r="N28" s="206">
        <v>34.89</v>
      </c>
      <c r="O28" s="206">
        <v>0</v>
      </c>
      <c r="P28" s="206">
        <v>36.979999999999997</v>
      </c>
      <c r="Q28" s="206">
        <v>0</v>
      </c>
      <c r="R28" s="206">
        <v>6.26</v>
      </c>
      <c r="S28" s="206">
        <v>7.8</v>
      </c>
      <c r="T28" s="206">
        <v>0</v>
      </c>
      <c r="U28" s="206">
        <v>20.61</v>
      </c>
      <c r="V28" s="206">
        <v>6.12</v>
      </c>
      <c r="W28" s="206">
        <v>13.71</v>
      </c>
      <c r="X28" s="206">
        <v>28.88</v>
      </c>
      <c r="Y28" s="206">
        <v>0</v>
      </c>
      <c r="Z28" s="206">
        <v>74.78</v>
      </c>
      <c r="AA28" s="206">
        <v>26.64</v>
      </c>
      <c r="AB28" s="206">
        <v>0</v>
      </c>
      <c r="AC28" s="206">
        <v>12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69.599999999999994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5.41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4.51</v>
      </c>
      <c r="L29" s="206">
        <v>0</v>
      </c>
      <c r="M29" s="206">
        <v>13.28</v>
      </c>
      <c r="N29" s="206">
        <v>34.89</v>
      </c>
      <c r="O29" s="206">
        <v>0</v>
      </c>
      <c r="P29" s="206">
        <v>36.659999999999997</v>
      </c>
      <c r="Q29" s="206">
        <v>0</v>
      </c>
      <c r="R29" s="206">
        <v>6.26</v>
      </c>
      <c r="S29" s="206">
        <v>7.8</v>
      </c>
      <c r="T29" s="206">
        <v>0</v>
      </c>
      <c r="U29" s="206">
        <v>20.61</v>
      </c>
      <c r="V29" s="206">
        <v>4.21</v>
      </c>
      <c r="W29" s="206">
        <v>13.71</v>
      </c>
      <c r="X29" s="206">
        <v>28.88</v>
      </c>
      <c r="Y29" s="206">
        <v>0</v>
      </c>
      <c r="Z29" s="206">
        <v>74.78</v>
      </c>
      <c r="AA29" s="206">
        <v>26.64</v>
      </c>
      <c r="AB29" s="206">
        <v>0</v>
      </c>
      <c r="AC29" s="206">
        <v>12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67.94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9.99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4.51</v>
      </c>
      <c r="L30" s="206">
        <v>0</v>
      </c>
      <c r="M30" s="206">
        <v>13.28</v>
      </c>
      <c r="N30" s="206">
        <v>34.89</v>
      </c>
      <c r="O30" s="206">
        <v>0</v>
      </c>
      <c r="P30" s="206">
        <v>36.659999999999997</v>
      </c>
      <c r="Q30" s="206">
        <v>0</v>
      </c>
      <c r="R30" s="206">
        <v>6.26</v>
      </c>
      <c r="S30" s="206">
        <v>7.8</v>
      </c>
      <c r="T30" s="206">
        <v>0</v>
      </c>
      <c r="U30" s="206">
        <v>20.61</v>
      </c>
      <c r="V30" s="206">
        <v>4.3600000000000003</v>
      </c>
      <c r="W30" s="206">
        <v>13.71</v>
      </c>
      <c r="X30" s="206">
        <v>28.88</v>
      </c>
      <c r="Y30" s="206">
        <v>0</v>
      </c>
      <c r="Z30" s="206">
        <v>74.78</v>
      </c>
      <c r="AA30" s="206">
        <v>26.64</v>
      </c>
      <c r="AB30" s="206">
        <v>0</v>
      </c>
      <c r="AC30" s="206">
        <v>12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65.569999999999993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16.63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4.51</v>
      </c>
      <c r="L31" s="206">
        <v>0</v>
      </c>
      <c r="M31" s="206">
        <v>13.28</v>
      </c>
      <c r="N31" s="206">
        <v>34.89</v>
      </c>
      <c r="O31" s="206">
        <v>0</v>
      </c>
      <c r="P31" s="206">
        <v>36.659999999999997</v>
      </c>
      <c r="Q31" s="206">
        <v>0</v>
      </c>
      <c r="R31" s="206">
        <v>6.26</v>
      </c>
      <c r="S31" s="206">
        <v>7.8</v>
      </c>
      <c r="T31" s="206">
        <v>0</v>
      </c>
      <c r="U31" s="206">
        <v>20.61</v>
      </c>
      <c r="V31" s="206">
        <v>4.55</v>
      </c>
      <c r="W31" s="206">
        <v>13.71</v>
      </c>
      <c r="X31" s="206">
        <v>28.88</v>
      </c>
      <c r="Y31" s="206">
        <v>0</v>
      </c>
      <c r="Z31" s="206">
        <v>74.78</v>
      </c>
      <c r="AA31" s="206">
        <v>26.64</v>
      </c>
      <c r="AB31" s="206">
        <v>0</v>
      </c>
      <c r="AC31" s="206">
        <v>12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65.569999999999993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19.2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4.51</v>
      </c>
      <c r="L32" s="206">
        <v>0</v>
      </c>
      <c r="M32" s="206">
        <v>13.28</v>
      </c>
      <c r="N32" s="206">
        <v>34.89</v>
      </c>
      <c r="O32" s="206">
        <v>0</v>
      </c>
      <c r="P32" s="206">
        <v>36.659999999999997</v>
      </c>
      <c r="Q32" s="206">
        <v>0</v>
      </c>
      <c r="R32" s="206">
        <v>6.26</v>
      </c>
      <c r="S32" s="206">
        <v>7.7</v>
      </c>
      <c r="T32" s="206">
        <v>0</v>
      </c>
      <c r="U32" s="206">
        <v>20.61</v>
      </c>
      <c r="V32" s="206">
        <v>4.55</v>
      </c>
      <c r="W32" s="206">
        <v>13.71</v>
      </c>
      <c r="X32" s="206">
        <v>28.88</v>
      </c>
      <c r="Y32" s="206">
        <v>0</v>
      </c>
      <c r="Z32" s="206">
        <v>74.78</v>
      </c>
      <c r="AA32" s="206">
        <v>26.64</v>
      </c>
      <c r="AB32" s="206">
        <v>0</v>
      </c>
      <c r="AC32" s="206">
        <v>12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65.569999999999993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19.2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4.51</v>
      </c>
      <c r="L33" s="206">
        <v>0</v>
      </c>
      <c r="M33" s="206">
        <v>13.28</v>
      </c>
      <c r="N33" s="206">
        <v>34.89</v>
      </c>
      <c r="O33" s="206">
        <v>0</v>
      </c>
      <c r="P33" s="206">
        <v>36.659999999999997</v>
      </c>
      <c r="Q33" s="206">
        <v>0</v>
      </c>
      <c r="R33" s="206">
        <v>6.26</v>
      </c>
      <c r="S33" s="206">
        <v>7.8</v>
      </c>
      <c r="T33" s="206">
        <v>0</v>
      </c>
      <c r="U33" s="206">
        <v>20.61</v>
      </c>
      <c r="V33" s="206">
        <v>4.55</v>
      </c>
      <c r="W33" s="206">
        <v>13.71</v>
      </c>
      <c r="X33" s="206">
        <v>28.88</v>
      </c>
      <c r="Y33" s="206">
        <v>0</v>
      </c>
      <c r="Z33" s="206">
        <v>74.78</v>
      </c>
      <c r="AA33" s="206">
        <v>26.64</v>
      </c>
      <c r="AB33" s="206">
        <v>0</v>
      </c>
      <c r="AC33" s="206">
        <v>12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65.569999999999993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19.2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4.51</v>
      </c>
      <c r="L34" s="206">
        <v>0</v>
      </c>
      <c r="M34" s="206">
        <v>13.28</v>
      </c>
      <c r="N34" s="206">
        <v>34.89</v>
      </c>
      <c r="O34" s="206">
        <v>0</v>
      </c>
      <c r="P34" s="206">
        <v>36.659999999999997</v>
      </c>
      <c r="Q34" s="206">
        <v>0</v>
      </c>
      <c r="R34" s="206">
        <v>6.26</v>
      </c>
      <c r="S34" s="206">
        <v>7.8</v>
      </c>
      <c r="T34" s="206">
        <v>0</v>
      </c>
      <c r="U34" s="206">
        <v>20.61</v>
      </c>
      <c r="V34" s="206">
        <v>4.55</v>
      </c>
      <c r="W34" s="206">
        <v>13.71</v>
      </c>
      <c r="X34" s="206">
        <v>28.88</v>
      </c>
      <c r="Y34" s="206">
        <v>0</v>
      </c>
      <c r="Z34" s="206">
        <v>74.78</v>
      </c>
      <c r="AA34" s="206">
        <v>26.64</v>
      </c>
      <c r="AB34" s="206">
        <v>0</v>
      </c>
      <c r="AC34" s="206">
        <v>12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65.569999999999993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19.2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4.51</v>
      </c>
      <c r="L35" s="206">
        <v>0</v>
      </c>
      <c r="M35" s="206">
        <v>13.28</v>
      </c>
      <c r="N35" s="206">
        <v>34.89</v>
      </c>
      <c r="O35" s="206">
        <v>0</v>
      </c>
      <c r="P35" s="206">
        <v>36.659999999999997</v>
      </c>
      <c r="Q35" s="206">
        <v>0</v>
      </c>
      <c r="R35" s="206">
        <v>6.26</v>
      </c>
      <c r="S35" s="206">
        <v>7.8</v>
      </c>
      <c r="T35" s="206">
        <v>0</v>
      </c>
      <c r="U35" s="206">
        <v>20.61</v>
      </c>
      <c r="V35" s="206">
        <v>6.12</v>
      </c>
      <c r="W35" s="206">
        <v>13.71</v>
      </c>
      <c r="X35" s="206">
        <v>28.88</v>
      </c>
      <c r="Y35" s="206">
        <v>0</v>
      </c>
      <c r="Z35" s="206">
        <v>74.78</v>
      </c>
      <c r="AA35" s="206">
        <v>26.64</v>
      </c>
      <c r="AB35" s="206">
        <v>0</v>
      </c>
      <c r="AC35" s="206">
        <v>12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69.599999999999994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19.2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4.51</v>
      </c>
      <c r="L36" s="206">
        <v>0</v>
      </c>
      <c r="M36" s="206">
        <v>13.28</v>
      </c>
      <c r="N36" s="206">
        <v>34.89</v>
      </c>
      <c r="O36" s="206">
        <v>0</v>
      </c>
      <c r="P36" s="206">
        <v>36.659999999999997</v>
      </c>
      <c r="Q36" s="206">
        <v>0</v>
      </c>
      <c r="R36" s="206">
        <v>6.26</v>
      </c>
      <c r="S36" s="206">
        <v>7.8</v>
      </c>
      <c r="T36" s="206">
        <v>0</v>
      </c>
      <c r="U36" s="206">
        <v>20.61</v>
      </c>
      <c r="V36" s="206">
        <v>6.12</v>
      </c>
      <c r="W36" s="206">
        <v>13.71</v>
      </c>
      <c r="X36" s="206">
        <v>28.88</v>
      </c>
      <c r="Y36" s="206">
        <v>0</v>
      </c>
      <c r="Z36" s="206">
        <v>74.78</v>
      </c>
      <c r="AA36" s="206">
        <v>26.64</v>
      </c>
      <c r="AB36" s="206">
        <v>0</v>
      </c>
      <c r="AC36" s="206">
        <v>12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69.599999999999994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19.2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4.51</v>
      </c>
      <c r="L37" s="206">
        <v>0</v>
      </c>
      <c r="M37" s="206">
        <v>13.28</v>
      </c>
      <c r="N37" s="206">
        <v>34.89</v>
      </c>
      <c r="O37" s="206">
        <v>0</v>
      </c>
      <c r="P37" s="206">
        <v>36.65</v>
      </c>
      <c r="Q37" s="206">
        <v>0</v>
      </c>
      <c r="R37" s="206">
        <v>6.5</v>
      </c>
      <c r="S37" s="206">
        <v>7.79</v>
      </c>
      <c r="T37" s="206">
        <v>0</v>
      </c>
      <c r="U37" s="206">
        <v>20.61</v>
      </c>
      <c r="V37" s="206">
        <v>6.12</v>
      </c>
      <c r="W37" s="206">
        <v>13.71</v>
      </c>
      <c r="X37" s="206">
        <v>28.88</v>
      </c>
      <c r="Y37" s="206">
        <v>0</v>
      </c>
      <c r="Z37" s="206">
        <v>74.78</v>
      </c>
      <c r="AA37" s="206">
        <v>26.64</v>
      </c>
      <c r="AB37" s="206">
        <v>0</v>
      </c>
      <c r="AC37" s="206">
        <v>12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65.569999999999993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19.2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4.51</v>
      </c>
      <c r="L38" s="206">
        <v>0</v>
      </c>
      <c r="M38" s="206">
        <v>13.28</v>
      </c>
      <c r="N38" s="206">
        <v>34.89</v>
      </c>
      <c r="O38" s="206">
        <v>0</v>
      </c>
      <c r="P38" s="206">
        <v>36.65</v>
      </c>
      <c r="Q38" s="206">
        <v>0</v>
      </c>
      <c r="R38" s="206">
        <v>6.26</v>
      </c>
      <c r="S38" s="206">
        <v>7.79</v>
      </c>
      <c r="T38" s="206">
        <v>0</v>
      </c>
      <c r="U38" s="206">
        <v>20.61</v>
      </c>
      <c r="V38" s="206">
        <v>6.12</v>
      </c>
      <c r="W38" s="206">
        <v>13.71</v>
      </c>
      <c r="X38" s="206">
        <v>28.88</v>
      </c>
      <c r="Y38" s="206">
        <v>0</v>
      </c>
      <c r="Z38" s="206">
        <v>74.78</v>
      </c>
      <c r="AA38" s="206">
        <v>26.64</v>
      </c>
      <c r="AB38" s="206">
        <v>0</v>
      </c>
      <c r="AC38" s="206">
        <v>12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65.569999999999993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19.2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4.51</v>
      </c>
      <c r="L39" s="206">
        <v>0</v>
      </c>
      <c r="M39" s="206">
        <v>13.28</v>
      </c>
      <c r="N39" s="206">
        <v>34.89</v>
      </c>
      <c r="O39" s="206">
        <v>0</v>
      </c>
      <c r="P39" s="206">
        <v>36.65</v>
      </c>
      <c r="Q39" s="206">
        <v>0</v>
      </c>
      <c r="R39" s="206">
        <v>6.26</v>
      </c>
      <c r="S39" s="206">
        <v>7.79</v>
      </c>
      <c r="T39" s="206">
        <v>0</v>
      </c>
      <c r="U39" s="206">
        <v>20.61</v>
      </c>
      <c r="V39" s="206">
        <v>4.42</v>
      </c>
      <c r="W39" s="206">
        <v>13.71</v>
      </c>
      <c r="X39" s="206">
        <v>28.88</v>
      </c>
      <c r="Y39" s="206">
        <v>0</v>
      </c>
      <c r="Z39" s="206">
        <v>74.78</v>
      </c>
      <c r="AA39" s="206">
        <v>26.64</v>
      </c>
      <c r="AB39" s="206">
        <v>0</v>
      </c>
      <c r="AC39" s="206">
        <v>12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65.569999999999993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19.2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4.51</v>
      </c>
      <c r="L40" s="206">
        <v>0</v>
      </c>
      <c r="M40" s="206">
        <v>13.28</v>
      </c>
      <c r="N40" s="206">
        <v>34.89</v>
      </c>
      <c r="O40" s="206">
        <v>0</v>
      </c>
      <c r="P40" s="206">
        <v>36.65</v>
      </c>
      <c r="Q40" s="206">
        <v>0</v>
      </c>
      <c r="R40" s="206">
        <v>6.26</v>
      </c>
      <c r="S40" s="206">
        <v>7.79</v>
      </c>
      <c r="T40" s="206">
        <v>0</v>
      </c>
      <c r="U40" s="206">
        <v>20.61</v>
      </c>
      <c r="V40" s="206">
        <v>4.42</v>
      </c>
      <c r="W40" s="206">
        <v>13.71</v>
      </c>
      <c r="X40" s="206">
        <v>28.88</v>
      </c>
      <c r="Y40" s="206">
        <v>0</v>
      </c>
      <c r="Z40" s="206">
        <v>74.78</v>
      </c>
      <c r="AA40" s="206">
        <v>26.64</v>
      </c>
      <c r="AB40" s="206">
        <v>0</v>
      </c>
      <c r="AC40" s="206">
        <v>12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65.569999999999993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19.2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4.51</v>
      </c>
      <c r="L41" s="206">
        <v>0</v>
      </c>
      <c r="M41" s="206">
        <v>13.28</v>
      </c>
      <c r="N41" s="206">
        <v>34.89</v>
      </c>
      <c r="O41" s="206">
        <v>0</v>
      </c>
      <c r="P41" s="206">
        <v>36.54</v>
      </c>
      <c r="Q41" s="206">
        <v>0</v>
      </c>
      <c r="R41" s="206">
        <v>6.26</v>
      </c>
      <c r="S41" s="206">
        <v>7.8</v>
      </c>
      <c r="T41" s="206">
        <v>0</v>
      </c>
      <c r="U41" s="206">
        <v>20.61</v>
      </c>
      <c r="V41" s="206">
        <v>4.21</v>
      </c>
      <c r="W41" s="206">
        <v>13.71</v>
      </c>
      <c r="X41" s="206">
        <v>28.88</v>
      </c>
      <c r="Y41" s="206">
        <v>0</v>
      </c>
      <c r="Z41" s="206">
        <v>74.78</v>
      </c>
      <c r="AA41" s="206">
        <v>26.64</v>
      </c>
      <c r="AB41" s="206">
        <v>0</v>
      </c>
      <c r="AC41" s="206">
        <v>12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65.569999999999993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19.2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4.51</v>
      </c>
      <c r="L42" s="206">
        <v>0</v>
      </c>
      <c r="M42" s="206">
        <v>13.28</v>
      </c>
      <c r="N42" s="206">
        <v>34.89</v>
      </c>
      <c r="O42" s="206">
        <v>0</v>
      </c>
      <c r="P42" s="206">
        <v>36.54</v>
      </c>
      <c r="Q42" s="206">
        <v>0</v>
      </c>
      <c r="R42" s="206">
        <v>6.26</v>
      </c>
      <c r="S42" s="206">
        <v>7.8</v>
      </c>
      <c r="T42" s="206">
        <v>0</v>
      </c>
      <c r="U42" s="206">
        <v>20.61</v>
      </c>
      <c r="V42" s="206">
        <v>4.21</v>
      </c>
      <c r="W42" s="206">
        <v>13.71</v>
      </c>
      <c r="X42" s="206">
        <v>28.88</v>
      </c>
      <c r="Y42" s="206">
        <v>0</v>
      </c>
      <c r="Z42" s="206">
        <v>74.78</v>
      </c>
      <c r="AA42" s="206">
        <v>26.64</v>
      </c>
      <c r="AB42" s="206">
        <v>0</v>
      </c>
      <c r="AC42" s="206">
        <v>12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65.569999999999993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19.2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4.51</v>
      </c>
      <c r="L43" s="206">
        <v>0</v>
      </c>
      <c r="M43" s="206">
        <v>13.28</v>
      </c>
      <c r="N43" s="206">
        <v>34.89</v>
      </c>
      <c r="O43" s="206">
        <v>0</v>
      </c>
      <c r="P43" s="206">
        <v>36.54</v>
      </c>
      <c r="Q43" s="206">
        <v>0</v>
      </c>
      <c r="R43" s="206">
        <v>6.26</v>
      </c>
      <c r="S43" s="206">
        <v>7.8</v>
      </c>
      <c r="T43" s="206">
        <v>0</v>
      </c>
      <c r="U43" s="206">
        <v>20.61</v>
      </c>
      <c r="V43" s="206">
        <v>4.42</v>
      </c>
      <c r="W43" s="206">
        <v>13.71</v>
      </c>
      <c r="X43" s="206">
        <v>28.88</v>
      </c>
      <c r="Y43" s="206">
        <v>0</v>
      </c>
      <c r="Z43" s="206">
        <v>74.78</v>
      </c>
      <c r="AA43" s="206">
        <v>26.64</v>
      </c>
      <c r="AB43" s="206">
        <v>0</v>
      </c>
      <c r="AC43" s="206">
        <v>12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19.2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4.51</v>
      </c>
      <c r="L44" s="206">
        <v>0</v>
      </c>
      <c r="M44" s="206">
        <v>13.28</v>
      </c>
      <c r="N44" s="206">
        <v>34.89</v>
      </c>
      <c r="O44" s="206">
        <v>0</v>
      </c>
      <c r="P44" s="206">
        <v>36.54</v>
      </c>
      <c r="Q44" s="206">
        <v>0</v>
      </c>
      <c r="R44" s="206">
        <v>6.26</v>
      </c>
      <c r="S44" s="206">
        <v>7.8</v>
      </c>
      <c r="T44" s="206">
        <v>0</v>
      </c>
      <c r="U44" s="206">
        <v>20.61</v>
      </c>
      <c r="V44" s="206">
        <v>4.42</v>
      </c>
      <c r="W44" s="206">
        <v>13.71</v>
      </c>
      <c r="X44" s="206">
        <v>28.88</v>
      </c>
      <c r="Y44" s="206">
        <v>0</v>
      </c>
      <c r="Z44" s="206">
        <v>74.78</v>
      </c>
      <c r="AA44" s="206">
        <v>26.64</v>
      </c>
      <c r="AB44" s="206">
        <v>0</v>
      </c>
      <c r="AC44" s="206">
        <v>12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19.2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4.51</v>
      </c>
      <c r="L45" s="206">
        <v>0</v>
      </c>
      <c r="M45" s="206">
        <v>13.28</v>
      </c>
      <c r="N45" s="206">
        <v>34.89</v>
      </c>
      <c r="O45" s="206">
        <v>0</v>
      </c>
      <c r="P45" s="206">
        <v>36.54</v>
      </c>
      <c r="Q45" s="206">
        <v>0</v>
      </c>
      <c r="R45" s="206">
        <v>6.25</v>
      </c>
      <c r="S45" s="206">
        <v>7.8</v>
      </c>
      <c r="T45" s="206">
        <v>0</v>
      </c>
      <c r="U45" s="206">
        <v>20.61</v>
      </c>
      <c r="V45" s="206">
        <v>4.3</v>
      </c>
      <c r="W45" s="206">
        <v>13.71</v>
      </c>
      <c r="X45" s="206">
        <v>28.88</v>
      </c>
      <c r="Y45" s="206">
        <v>0</v>
      </c>
      <c r="Z45" s="206">
        <v>74.78</v>
      </c>
      <c r="AA45" s="206">
        <v>26.64</v>
      </c>
      <c r="AB45" s="206">
        <v>0</v>
      </c>
      <c r="AC45" s="206">
        <v>12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69.599999999999994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19.2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4.51</v>
      </c>
      <c r="L46" s="206">
        <v>0</v>
      </c>
      <c r="M46" s="206">
        <v>13.28</v>
      </c>
      <c r="N46" s="206">
        <v>34.89</v>
      </c>
      <c r="O46" s="206">
        <v>0</v>
      </c>
      <c r="P46" s="206">
        <v>36.54</v>
      </c>
      <c r="Q46" s="206">
        <v>0</v>
      </c>
      <c r="R46" s="206">
        <v>6.26</v>
      </c>
      <c r="S46" s="206">
        <v>7.8</v>
      </c>
      <c r="T46" s="206">
        <v>0</v>
      </c>
      <c r="U46" s="206">
        <v>20.61</v>
      </c>
      <c r="V46" s="206">
        <v>4.3</v>
      </c>
      <c r="W46" s="206">
        <v>13.71</v>
      </c>
      <c r="X46" s="206">
        <v>28.88</v>
      </c>
      <c r="Y46" s="206">
        <v>0</v>
      </c>
      <c r="Z46" s="206">
        <v>74.78</v>
      </c>
      <c r="AA46" s="206">
        <v>26.64</v>
      </c>
      <c r="AB46" s="206">
        <v>0</v>
      </c>
      <c r="AC46" s="206">
        <v>12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69.599999999999994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19.2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4.51</v>
      </c>
      <c r="L47" s="206">
        <v>0</v>
      </c>
      <c r="M47" s="206">
        <v>13.28</v>
      </c>
      <c r="N47" s="206">
        <v>34.89</v>
      </c>
      <c r="O47" s="206">
        <v>0</v>
      </c>
      <c r="P47" s="206">
        <v>36.54</v>
      </c>
      <c r="Q47" s="206">
        <v>0</v>
      </c>
      <c r="R47" s="206">
        <v>6.26</v>
      </c>
      <c r="S47" s="206">
        <v>7.8</v>
      </c>
      <c r="T47" s="206">
        <v>0</v>
      </c>
      <c r="U47" s="206">
        <v>20.61</v>
      </c>
      <c r="V47" s="206">
        <v>4.42</v>
      </c>
      <c r="W47" s="206">
        <v>13.71</v>
      </c>
      <c r="X47" s="206">
        <v>28.88</v>
      </c>
      <c r="Y47" s="206">
        <v>0</v>
      </c>
      <c r="Z47" s="206">
        <v>74.78</v>
      </c>
      <c r="AA47" s="206">
        <v>26.64</v>
      </c>
      <c r="AB47" s="206">
        <v>0</v>
      </c>
      <c r="AC47" s="206">
        <v>12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69.599999999999994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19.2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4.51</v>
      </c>
      <c r="L48" s="206">
        <v>0</v>
      </c>
      <c r="M48" s="206">
        <v>13.28</v>
      </c>
      <c r="N48" s="206">
        <v>34.89</v>
      </c>
      <c r="O48" s="206">
        <v>0</v>
      </c>
      <c r="P48" s="206">
        <v>36.54</v>
      </c>
      <c r="Q48" s="206">
        <v>0</v>
      </c>
      <c r="R48" s="206">
        <v>6.26</v>
      </c>
      <c r="S48" s="206">
        <v>7.8</v>
      </c>
      <c r="T48" s="206">
        <v>0</v>
      </c>
      <c r="U48" s="206">
        <v>20.61</v>
      </c>
      <c r="V48" s="206">
        <v>4.42</v>
      </c>
      <c r="W48" s="206">
        <v>13.71</v>
      </c>
      <c r="X48" s="206">
        <v>28.88</v>
      </c>
      <c r="Y48" s="206">
        <v>0</v>
      </c>
      <c r="Z48" s="206">
        <v>74.78</v>
      </c>
      <c r="AA48" s="206">
        <v>26.64</v>
      </c>
      <c r="AB48" s="206">
        <v>0</v>
      </c>
      <c r="AC48" s="206">
        <v>12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69.599999999999994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19.2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4.51</v>
      </c>
      <c r="L49" s="206">
        <v>0</v>
      </c>
      <c r="M49" s="206">
        <v>13.28</v>
      </c>
      <c r="N49" s="206">
        <v>34.89</v>
      </c>
      <c r="O49" s="206">
        <v>0</v>
      </c>
      <c r="P49" s="206">
        <v>36.54</v>
      </c>
      <c r="Q49" s="206">
        <v>0</v>
      </c>
      <c r="R49" s="206">
        <v>6.26</v>
      </c>
      <c r="S49" s="206">
        <v>7.8</v>
      </c>
      <c r="T49" s="206">
        <v>0</v>
      </c>
      <c r="U49" s="206">
        <v>20.61</v>
      </c>
      <c r="V49" s="206">
        <v>4.42</v>
      </c>
      <c r="W49" s="206">
        <v>13.71</v>
      </c>
      <c r="X49" s="206">
        <v>28.88</v>
      </c>
      <c r="Y49" s="206">
        <v>0</v>
      </c>
      <c r="Z49" s="206">
        <v>74.78</v>
      </c>
      <c r="AA49" s="206">
        <v>26.64</v>
      </c>
      <c r="AB49" s="206">
        <v>0</v>
      </c>
      <c r="AC49" s="206">
        <v>12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69.599999999999994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19.2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4.51</v>
      </c>
      <c r="L50" s="206">
        <v>0</v>
      </c>
      <c r="M50" s="206">
        <v>13.28</v>
      </c>
      <c r="N50" s="206">
        <v>34.89</v>
      </c>
      <c r="O50" s="206">
        <v>0</v>
      </c>
      <c r="P50" s="206">
        <v>36.54</v>
      </c>
      <c r="Q50" s="206">
        <v>0</v>
      </c>
      <c r="R50" s="206">
        <v>6.26</v>
      </c>
      <c r="S50" s="206">
        <v>7.8</v>
      </c>
      <c r="T50" s="206">
        <v>0</v>
      </c>
      <c r="U50" s="206">
        <v>20.61</v>
      </c>
      <c r="V50" s="206">
        <v>4.42</v>
      </c>
      <c r="W50" s="206">
        <v>13.71</v>
      </c>
      <c r="X50" s="206">
        <v>28.88</v>
      </c>
      <c r="Y50" s="206">
        <v>0</v>
      </c>
      <c r="Z50" s="206">
        <v>74.78</v>
      </c>
      <c r="AA50" s="206">
        <v>26.64</v>
      </c>
      <c r="AB50" s="206">
        <v>0</v>
      </c>
      <c r="AC50" s="206">
        <v>12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69.599999999999994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19.2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4.51</v>
      </c>
      <c r="L51" s="206">
        <v>0</v>
      </c>
      <c r="M51" s="206">
        <v>13.28</v>
      </c>
      <c r="N51" s="206">
        <v>34.89</v>
      </c>
      <c r="O51" s="206">
        <v>0</v>
      </c>
      <c r="P51" s="206">
        <v>36.54</v>
      </c>
      <c r="Q51" s="206">
        <v>0</v>
      </c>
      <c r="R51" s="206">
        <v>6.25</v>
      </c>
      <c r="S51" s="206">
        <v>7.8</v>
      </c>
      <c r="T51" s="206">
        <v>0</v>
      </c>
      <c r="U51" s="206">
        <v>20.61</v>
      </c>
      <c r="V51" s="206">
        <v>4.41</v>
      </c>
      <c r="W51" s="206">
        <v>13.71</v>
      </c>
      <c r="X51" s="206">
        <v>28.88</v>
      </c>
      <c r="Y51" s="206">
        <v>0</v>
      </c>
      <c r="Z51" s="206">
        <v>74.78</v>
      </c>
      <c r="AA51" s="206">
        <v>26.64</v>
      </c>
      <c r="AB51" s="206">
        <v>0</v>
      </c>
      <c r="AC51" s="206">
        <v>12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69.599999999999994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19.2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4.51</v>
      </c>
      <c r="L52" s="206">
        <v>0</v>
      </c>
      <c r="M52" s="206">
        <v>13.28</v>
      </c>
      <c r="N52" s="206">
        <v>34.89</v>
      </c>
      <c r="O52" s="206">
        <v>0</v>
      </c>
      <c r="P52" s="206">
        <v>36.54</v>
      </c>
      <c r="Q52" s="206">
        <v>0</v>
      </c>
      <c r="R52" s="206">
        <v>6.25</v>
      </c>
      <c r="S52" s="206">
        <v>7.8</v>
      </c>
      <c r="T52" s="206">
        <v>0</v>
      </c>
      <c r="U52" s="206">
        <v>20.61</v>
      </c>
      <c r="V52" s="206">
        <v>4.41</v>
      </c>
      <c r="W52" s="206">
        <v>13.71</v>
      </c>
      <c r="X52" s="206">
        <v>28.88</v>
      </c>
      <c r="Y52" s="206">
        <v>0</v>
      </c>
      <c r="Z52" s="206">
        <v>74.78</v>
      </c>
      <c r="AA52" s="206">
        <v>26.64</v>
      </c>
      <c r="AB52" s="206">
        <v>0</v>
      </c>
      <c r="AC52" s="206">
        <v>12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69.599999999999994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19.2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4.51</v>
      </c>
      <c r="L53" s="206">
        <v>0</v>
      </c>
      <c r="M53" s="206">
        <v>13.28</v>
      </c>
      <c r="N53" s="206">
        <v>34.89</v>
      </c>
      <c r="O53" s="206">
        <v>0</v>
      </c>
      <c r="P53" s="206">
        <v>36.54</v>
      </c>
      <c r="Q53" s="206">
        <v>0</v>
      </c>
      <c r="R53" s="206">
        <v>6.25</v>
      </c>
      <c r="S53" s="206">
        <v>7.8</v>
      </c>
      <c r="T53" s="206">
        <v>0</v>
      </c>
      <c r="U53" s="206">
        <v>19.600000000000001</v>
      </c>
      <c r="V53" s="206">
        <v>6.12</v>
      </c>
      <c r="W53" s="206">
        <v>13.71</v>
      </c>
      <c r="X53" s="206">
        <v>28.88</v>
      </c>
      <c r="Y53" s="206">
        <v>0</v>
      </c>
      <c r="Z53" s="206">
        <v>74.78</v>
      </c>
      <c r="AA53" s="206">
        <v>26.64</v>
      </c>
      <c r="AB53" s="206">
        <v>0</v>
      </c>
      <c r="AC53" s="206">
        <v>12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69.599999999999994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19.2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4.51</v>
      </c>
      <c r="L54" s="206">
        <v>0</v>
      </c>
      <c r="M54" s="206">
        <v>13.28</v>
      </c>
      <c r="N54" s="206">
        <v>34.89</v>
      </c>
      <c r="O54" s="206">
        <v>0</v>
      </c>
      <c r="P54" s="206">
        <v>36.54</v>
      </c>
      <c r="Q54" s="206">
        <v>0</v>
      </c>
      <c r="R54" s="206">
        <v>6.25</v>
      </c>
      <c r="S54" s="206">
        <v>7.8</v>
      </c>
      <c r="T54" s="206">
        <v>0</v>
      </c>
      <c r="U54" s="206">
        <v>19.600000000000001</v>
      </c>
      <c r="V54" s="206">
        <v>6.12</v>
      </c>
      <c r="W54" s="206">
        <v>13.71</v>
      </c>
      <c r="X54" s="206">
        <v>28.88</v>
      </c>
      <c r="Y54" s="206">
        <v>0</v>
      </c>
      <c r="Z54" s="206">
        <v>74.78</v>
      </c>
      <c r="AA54" s="206">
        <v>26.64</v>
      </c>
      <c r="AB54" s="206">
        <v>0</v>
      </c>
      <c r="AC54" s="206">
        <v>12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69.599999999999994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19.2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4.51</v>
      </c>
      <c r="L55" s="206">
        <v>0</v>
      </c>
      <c r="M55" s="206">
        <v>13.28</v>
      </c>
      <c r="N55" s="206">
        <v>34.89</v>
      </c>
      <c r="O55" s="206">
        <v>0</v>
      </c>
      <c r="P55" s="206">
        <v>36.54</v>
      </c>
      <c r="Q55" s="206">
        <v>0</v>
      </c>
      <c r="R55" s="206">
        <v>6.25</v>
      </c>
      <c r="S55" s="206">
        <v>7.8</v>
      </c>
      <c r="T55" s="206">
        <v>0</v>
      </c>
      <c r="U55" s="206">
        <v>16.28</v>
      </c>
      <c r="V55" s="206">
        <v>6.12</v>
      </c>
      <c r="W55" s="206">
        <v>13.71</v>
      </c>
      <c r="X55" s="206">
        <v>28.88</v>
      </c>
      <c r="Y55" s="206">
        <v>0</v>
      </c>
      <c r="Z55" s="206">
        <v>74.78</v>
      </c>
      <c r="AA55" s="206">
        <v>26.63</v>
      </c>
      <c r="AB55" s="206">
        <v>0</v>
      </c>
      <c r="AC55" s="206">
        <v>12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69.599999999999994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19.2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4.51</v>
      </c>
      <c r="L56" s="206">
        <v>0</v>
      </c>
      <c r="M56" s="206">
        <v>13.28</v>
      </c>
      <c r="N56" s="206">
        <v>34.89</v>
      </c>
      <c r="O56" s="206">
        <v>0</v>
      </c>
      <c r="P56" s="206">
        <v>36.54</v>
      </c>
      <c r="Q56" s="206">
        <v>0</v>
      </c>
      <c r="R56" s="206">
        <v>6.25</v>
      </c>
      <c r="S56" s="206">
        <v>7.8</v>
      </c>
      <c r="T56" s="206">
        <v>0</v>
      </c>
      <c r="U56" s="206">
        <v>16.28</v>
      </c>
      <c r="V56" s="206">
        <v>6.12</v>
      </c>
      <c r="W56" s="206">
        <v>13.71</v>
      </c>
      <c r="X56" s="206">
        <v>28.88</v>
      </c>
      <c r="Y56" s="206">
        <v>0</v>
      </c>
      <c r="Z56" s="206">
        <v>74.78</v>
      </c>
      <c r="AA56" s="206">
        <v>26.63</v>
      </c>
      <c r="AB56" s="206">
        <v>0</v>
      </c>
      <c r="AC56" s="206">
        <v>12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69.599999999999994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19.2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4.51</v>
      </c>
      <c r="L57" s="206">
        <v>0</v>
      </c>
      <c r="M57" s="206">
        <v>13.28</v>
      </c>
      <c r="N57" s="206">
        <v>34.89</v>
      </c>
      <c r="O57" s="206">
        <v>0</v>
      </c>
      <c r="P57" s="206">
        <v>36.54</v>
      </c>
      <c r="Q57" s="206">
        <v>0</v>
      </c>
      <c r="R57" s="206">
        <v>6.25</v>
      </c>
      <c r="S57" s="206">
        <v>7.8</v>
      </c>
      <c r="T57" s="206">
        <v>0</v>
      </c>
      <c r="U57" s="206">
        <v>16.28</v>
      </c>
      <c r="V57" s="206">
        <v>6.12</v>
      </c>
      <c r="W57" s="206">
        <v>13.71</v>
      </c>
      <c r="X57" s="206">
        <v>28.88</v>
      </c>
      <c r="Y57" s="206">
        <v>0</v>
      </c>
      <c r="Z57" s="206">
        <v>74.78</v>
      </c>
      <c r="AA57" s="206">
        <v>26.63</v>
      </c>
      <c r="AB57" s="206">
        <v>0</v>
      </c>
      <c r="AC57" s="206">
        <v>12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69.599999999999994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19.2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4.51</v>
      </c>
      <c r="L58" s="206">
        <v>0</v>
      </c>
      <c r="M58" s="206">
        <v>13.28</v>
      </c>
      <c r="N58" s="206">
        <v>34.89</v>
      </c>
      <c r="O58" s="206">
        <v>0</v>
      </c>
      <c r="P58" s="206">
        <v>36.54</v>
      </c>
      <c r="Q58" s="206">
        <v>0</v>
      </c>
      <c r="R58" s="206">
        <v>6.25</v>
      </c>
      <c r="S58" s="206">
        <v>7.8</v>
      </c>
      <c r="T58" s="206">
        <v>0</v>
      </c>
      <c r="U58" s="206">
        <v>16.28</v>
      </c>
      <c r="V58" s="206">
        <v>6.12</v>
      </c>
      <c r="W58" s="206">
        <v>13.71</v>
      </c>
      <c r="X58" s="206">
        <v>28.88</v>
      </c>
      <c r="Y58" s="206">
        <v>0</v>
      </c>
      <c r="Z58" s="206">
        <v>74.78</v>
      </c>
      <c r="AA58" s="206">
        <v>26.63</v>
      </c>
      <c r="AB58" s="206">
        <v>0</v>
      </c>
      <c r="AC58" s="206">
        <v>12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69.599999999999994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19.2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4.51</v>
      </c>
      <c r="L59" s="206">
        <v>0</v>
      </c>
      <c r="M59" s="206">
        <v>13.28</v>
      </c>
      <c r="N59" s="206">
        <v>34.89</v>
      </c>
      <c r="O59" s="206">
        <v>0</v>
      </c>
      <c r="P59" s="206">
        <v>36.54</v>
      </c>
      <c r="Q59" s="206">
        <v>0</v>
      </c>
      <c r="R59" s="206">
        <v>6.25</v>
      </c>
      <c r="S59" s="206">
        <v>7.8</v>
      </c>
      <c r="T59" s="206">
        <v>0</v>
      </c>
      <c r="U59" s="206">
        <v>16.28</v>
      </c>
      <c r="V59" s="206">
        <v>6.12</v>
      </c>
      <c r="W59" s="206">
        <v>13.71</v>
      </c>
      <c r="X59" s="206">
        <v>28.88</v>
      </c>
      <c r="Y59" s="206">
        <v>0</v>
      </c>
      <c r="Z59" s="206">
        <v>74.78</v>
      </c>
      <c r="AA59" s="206">
        <v>26.64</v>
      </c>
      <c r="AB59" s="206">
        <v>0</v>
      </c>
      <c r="AC59" s="206">
        <v>9.1300000000000008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69.599999999999994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19.2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4.51</v>
      </c>
      <c r="L60" s="206">
        <v>0</v>
      </c>
      <c r="M60" s="206">
        <v>13.28</v>
      </c>
      <c r="N60" s="206">
        <v>34.89</v>
      </c>
      <c r="O60" s="206">
        <v>0</v>
      </c>
      <c r="P60" s="206">
        <v>36.54</v>
      </c>
      <c r="Q60" s="206">
        <v>0</v>
      </c>
      <c r="R60" s="206">
        <v>6.25</v>
      </c>
      <c r="S60" s="206">
        <v>7.8</v>
      </c>
      <c r="T60" s="206">
        <v>0</v>
      </c>
      <c r="U60" s="206">
        <v>16.28</v>
      </c>
      <c r="V60" s="206">
        <v>6.12</v>
      </c>
      <c r="W60" s="206">
        <v>13.71</v>
      </c>
      <c r="X60" s="206">
        <v>28.88</v>
      </c>
      <c r="Y60" s="206">
        <v>0</v>
      </c>
      <c r="Z60" s="206">
        <v>74.78</v>
      </c>
      <c r="AA60" s="206">
        <v>26.64</v>
      </c>
      <c r="AB60" s="206">
        <v>0</v>
      </c>
      <c r="AC60" s="206">
        <v>9.1300000000000008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69.599999999999994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19.2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4.51</v>
      </c>
      <c r="L61" s="206">
        <v>0</v>
      </c>
      <c r="M61" s="206">
        <v>13.28</v>
      </c>
      <c r="N61" s="206">
        <v>34.89</v>
      </c>
      <c r="O61" s="206">
        <v>0</v>
      </c>
      <c r="P61" s="206">
        <v>36.54</v>
      </c>
      <c r="Q61" s="206">
        <v>0</v>
      </c>
      <c r="R61" s="206">
        <v>6.25</v>
      </c>
      <c r="S61" s="206">
        <v>7.8</v>
      </c>
      <c r="T61" s="206">
        <v>0</v>
      </c>
      <c r="U61" s="206">
        <v>16.28</v>
      </c>
      <c r="V61" s="206">
        <v>6.12</v>
      </c>
      <c r="W61" s="206">
        <v>13.71</v>
      </c>
      <c r="X61" s="206">
        <v>28.88</v>
      </c>
      <c r="Y61" s="206">
        <v>0</v>
      </c>
      <c r="Z61" s="206">
        <v>74.78</v>
      </c>
      <c r="AA61" s="206">
        <v>26.64</v>
      </c>
      <c r="AB61" s="206">
        <v>0</v>
      </c>
      <c r="AC61" s="206">
        <v>12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69.599999999999994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19.2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4.51</v>
      </c>
      <c r="L62" s="206">
        <v>0</v>
      </c>
      <c r="M62" s="206">
        <v>13.28</v>
      </c>
      <c r="N62" s="206">
        <v>34.89</v>
      </c>
      <c r="O62" s="206">
        <v>0</v>
      </c>
      <c r="P62" s="206">
        <v>36.54</v>
      </c>
      <c r="Q62" s="206">
        <v>0</v>
      </c>
      <c r="R62" s="206">
        <v>6.25</v>
      </c>
      <c r="S62" s="206">
        <v>7.8</v>
      </c>
      <c r="T62" s="206">
        <v>0</v>
      </c>
      <c r="U62" s="206">
        <v>16.28</v>
      </c>
      <c r="V62" s="206">
        <v>6.12</v>
      </c>
      <c r="W62" s="206">
        <v>13.71</v>
      </c>
      <c r="X62" s="206">
        <v>28.88</v>
      </c>
      <c r="Y62" s="206">
        <v>0</v>
      </c>
      <c r="Z62" s="206">
        <v>74.78</v>
      </c>
      <c r="AA62" s="206">
        <v>26.64</v>
      </c>
      <c r="AB62" s="206">
        <v>0</v>
      </c>
      <c r="AC62" s="206">
        <v>12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69.599999999999994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19.2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4.51</v>
      </c>
      <c r="L63" s="206">
        <v>0</v>
      </c>
      <c r="M63" s="206">
        <v>13.28</v>
      </c>
      <c r="N63" s="206">
        <v>34.89</v>
      </c>
      <c r="O63" s="206">
        <v>0</v>
      </c>
      <c r="P63" s="206">
        <v>36.54</v>
      </c>
      <c r="Q63" s="206">
        <v>0</v>
      </c>
      <c r="R63" s="206">
        <v>6.26</v>
      </c>
      <c r="S63" s="206">
        <v>7.8</v>
      </c>
      <c r="T63" s="206">
        <v>0</v>
      </c>
      <c r="U63" s="206">
        <v>16.28</v>
      </c>
      <c r="V63" s="206">
        <v>4.58</v>
      </c>
      <c r="W63" s="206">
        <v>13.71</v>
      </c>
      <c r="X63" s="206">
        <v>28.88</v>
      </c>
      <c r="Y63" s="206">
        <v>0</v>
      </c>
      <c r="Z63" s="206">
        <v>74.78</v>
      </c>
      <c r="AA63" s="206">
        <v>26.64</v>
      </c>
      <c r="AB63" s="206">
        <v>0</v>
      </c>
      <c r="AC63" s="206">
        <v>12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69.599999999999994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19.2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4.51</v>
      </c>
      <c r="L64" s="206">
        <v>0</v>
      </c>
      <c r="M64" s="206">
        <v>13.28</v>
      </c>
      <c r="N64" s="206">
        <v>34.89</v>
      </c>
      <c r="O64" s="206">
        <v>0</v>
      </c>
      <c r="P64" s="206">
        <v>36.54</v>
      </c>
      <c r="Q64" s="206">
        <v>0</v>
      </c>
      <c r="R64" s="206">
        <v>6.26</v>
      </c>
      <c r="S64" s="206">
        <v>7.8</v>
      </c>
      <c r="T64" s="206">
        <v>0</v>
      </c>
      <c r="U64" s="206">
        <v>16.28</v>
      </c>
      <c r="V64" s="206">
        <v>4.58</v>
      </c>
      <c r="W64" s="206">
        <v>13.71</v>
      </c>
      <c r="X64" s="206">
        <v>28.88</v>
      </c>
      <c r="Y64" s="206">
        <v>0</v>
      </c>
      <c r="Z64" s="206">
        <v>74.78</v>
      </c>
      <c r="AA64" s="206">
        <v>26.64</v>
      </c>
      <c r="AB64" s="206">
        <v>0</v>
      </c>
      <c r="AC64" s="206">
        <v>12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69.599999999999994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19.2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4.51</v>
      </c>
      <c r="L65" s="206">
        <v>0</v>
      </c>
      <c r="M65" s="206">
        <v>13.28</v>
      </c>
      <c r="N65" s="206">
        <v>34.89</v>
      </c>
      <c r="O65" s="206">
        <v>0</v>
      </c>
      <c r="P65" s="206">
        <v>36.54</v>
      </c>
      <c r="Q65" s="206">
        <v>0</v>
      </c>
      <c r="R65" s="206">
        <v>6.26</v>
      </c>
      <c r="S65" s="206">
        <v>7.8</v>
      </c>
      <c r="T65" s="206">
        <v>0</v>
      </c>
      <c r="U65" s="206">
        <v>16.28</v>
      </c>
      <c r="V65" s="206">
        <v>4.21</v>
      </c>
      <c r="W65" s="206">
        <v>13.71</v>
      </c>
      <c r="X65" s="206">
        <v>28.88</v>
      </c>
      <c r="Y65" s="206">
        <v>0</v>
      </c>
      <c r="Z65" s="206">
        <v>74.78</v>
      </c>
      <c r="AA65" s="206">
        <v>26.64</v>
      </c>
      <c r="AB65" s="206">
        <v>0</v>
      </c>
      <c r="AC65" s="206">
        <v>12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69.599999999999994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19.2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4.51</v>
      </c>
      <c r="L66" s="206">
        <v>0</v>
      </c>
      <c r="M66" s="206">
        <v>13.28</v>
      </c>
      <c r="N66" s="206">
        <v>34.89</v>
      </c>
      <c r="O66" s="206">
        <v>0</v>
      </c>
      <c r="P66" s="206">
        <v>36.54</v>
      </c>
      <c r="Q66" s="206">
        <v>0</v>
      </c>
      <c r="R66" s="206">
        <v>6.26</v>
      </c>
      <c r="S66" s="206">
        <v>7.8</v>
      </c>
      <c r="T66" s="206">
        <v>0</v>
      </c>
      <c r="U66" s="206">
        <v>16.28</v>
      </c>
      <c r="V66" s="206">
        <v>4.21</v>
      </c>
      <c r="W66" s="206">
        <v>13.71</v>
      </c>
      <c r="X66" s="206">
        <v>28.88</v>
      </c>
      <c r="Y66" s="206">
        <v>0</v>
      </c>
      <c r="Z66" s="206">
        <v>74.78</v>
      </c>
      <c r="AA66" s="206">
        <v>26.64</v>
      </c>
      <c r="AB66" s="206">
        <v>0</v>
      </c>
      <c r="AC66" s="206">
        <v>12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69.599999999999994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19.2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7.22</v>
      </c>
      <c r="H67" s="206">
        <v>0</v>
      </c>
      <c r="I67" s="206">
        <v>0</v>
      </c>
      <c r="J67" s="206">
        <v>0</v>
      </c>
      <c r="K67" s="206">
        <v>4.51</v>
      </c>
      <c r="L67" s="206">
        <v>0</v>
      </c>
      <c r="M67" s="206">
        <v>12.7</v>
      </c>
      <c r="N67" s="206">
        <v>34.89</v>
      </c>
      <c r="O67" s="206">
        <v>0</v>
      </c>
      <c r="P67" s="206">
        <v>36.54</v>
      </c>
      <c r="Q67" s="206">
        <v>0</v>
      </c>
      <c r="R67" s="206">
        <v>6.26</v>
      </c>
      <c r="S67" s="206">
        <v>7.8</v>
      </c>
      <c r="T67" s="206">
        <v>0</v>
      </c>
      <c r="U67" s="206">
        <v>16.28</v>
      </c>
      <c r="V67" s="206">
        <v>4.22</v>
      </c>
      <c r="W67" s="206">
        <v>13.71</v>
      </c>
      <c r="X67" s="206">
        <v>28.88</v>
      </c>
      <c r="Y67" s="206">
        <v>0</v>
      </c>
      <c r="Z67" s="206">
        <v>74.78</v>
      </c>
      <c r="AA67" s="206">
        <v>26.64</v>
      </c>
      <c r="AB67" s="206">
        <v>0</v>
      </c>
      <c r="AC67" s="206">
        <v>12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69.599999999999994</v>
      </c>
      <c r="AL67" s="206">
        <v>6.53</v>
      </c>
      <c r="AM67" s="206">
        <v>0</v>
      </c>
      <c r="AN67" s="206">
        <v>0</v>
      </c>
      <c r="AO67" s="206">
        <v>0</v>
      </c>
      <c r="AP67" s="206">
        <v>0</v>
      </c>
      <c r="AQ67" s="206">
        <v>19.2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7.22</v>
      </c>
      <c r="H68" s="206">
        <v>0</v>
      </c>
      <c r="I68" s="206">
        <v>0</v>
      </c>
      <c r="J68" s="206">
        <v>0</v>
      </c>
      <c r="K68" s="206">
        <v>4.51</v>
      </c>
      <c r="L68" s="206">
        <v>0</v>
      </c>
      <c r="M68" s="206">
        <v>12.7</v>
      </c>
      <c r="N68" s="206">
        <v>34.89</v>
      </c>
      <c r="O68" s="206">
        <v>0</v>
      </c>
      <c r="P68" s="206">
        <v>36.54</v>
      </c>
      <c r="Q68" s="206">
        <v>0</v>
      </c>
      <c r="R68" s="206">
        <v>6.26</v>
      </c>
      <c r="S68" s="206">
        <v>7.8</v>
      </c>
      <c r="T68" s="206">
        <v>0</v>
      </c>
      <c r="U68" s="206">
        <v>16.28</v>
      </c>
      <c r="V68" s="206">
        <v>4.22</v>
      </c>
      <c r="W68" s="206">
        <v>13.71</v>
      </c>
      <c r="X68" s="206">
        <v>28.88</v>
      </c>
      <c r="Y68" s="206">
        <v>0</v>
      </c>
      <c r="Z68" s="206">
        <v>74.78</v>
      </c>
      <c r="AA68" s="206">
        <v>26.64</v>
      </c>
      <c r="AB68" s="206">
        <v>0</v>
      </c>
      <c r="AC68" s="206">
        <v>12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69.599999999999994</v>
      </c>
      <c r="AL68" s="206">
        <v>6.53</v>
      </c>
      <c r="AM68" s="206">
        <v>0</v>
      </c>
      <c r="AN68" s="206">
        <v>0</v>
      </c>
      <c r="AO68" s="206">
        <v>0</v>
      </c>
      <c r="AP68" s="206">
        <v>0</v>
      </c>
      <c r="AQ68" s="206">
        <v>19.2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7.22</v>
      </c>
      <c r="H69" s="206">
        <v>0</v>
      </c>
      <c r="I69" s="206">
        <v>0</v>
      </c>
      <c r="J69" s="206">
        <v>0</v>
      </c>
      <c r="K69" s="206">
        <v>4.51</v>
      </c>
      <c r="L69" s="206">
        <v>0</v>
      </c>
      <c r="M69" s="206">
        <v>12.7</v>
      </c>
      <c r="N69" s="206">
        <v>34.89</v>
      </c>
      <c r="O69" s="206">
        <v>0</v>
      </c>
      <c r="P69" s="206">
        <v>36.54</v>
      </c>
      <c r="Q69" s="206">
        <v>0</v>
      </c>
      <c r="R69" s="206">
        <v>6.26</v>
      </c>
      <c r="S69" s="206">
        <v>7.8</v>
      </c>
      <c r="T69" s="206">
        <v>0</v>
      </c>
      <c r="U69" s="206">
        <v>16.28</v>
      </c>
      <c r="V69" s="206">
        <v>4.22</v>
      </c>
      <c r="W69" s="206">
        <v>13.71</v>
      </c>
      <c r="X69" s="206">
        <v>28.88</v>
      </c>
      <c r="Y69" s="206">
        <v>0</v>
      </c>
      <c r="Z69" s="206">
        <v>74.78</v>
      </c>
      <c r="AA69" s="206">
        <v>26.64</v>
      </c>
      <c r="AB69" s="206">
        <v>0</v>
      </c>
      <c r="AC69" s="206">
        <v>12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69.599999999999994</v>
      </c>
      <c r="AL69" s="206">
        <v>6.53</v>
      </c>
      <c r="AM69" s="206">
        <v>0</v>
      </c>
      <c r="AN69" s="206">
        <v>0</v>
      </c>
      <c r="AO69" s="206">
        <v>0</v>
      </c>
      <c r="AP69" s="206">
        <v>0</v>
      </c>
      <c r="AQ69" s="206">
        <v>17.28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2.69</v>
      </c>
      <c r="H70" s="206">
        <v>0</v>
      </c>
      <c r="I70" s="206">
        <v>0</v>
      </c>
      <c r="J70" s="206">
        <v>0</v>
      </c>
      <c r="K70" s="206">
        <v>4.51</v>
      </c>
      <c r="L70" s="206">
        <v>0</v>
      </c>
      <c r="M70" s="206">
        <v>12.7</v>
      </c>
      <c r="N70" s="206">
        <v>34.89</v>
      </c>
      <c r="O70" s="206">
        <v>0</v>
      </c>
      <c r="P70" s="206">
        <v>36.54</v>
      </c>
      <c r="Q70" s="206">
        <v>0</v>
      </c>
      <c r="R70" s="206">
        <v>6.26</v>
      </c>
      <c r="S70" s="206">
        <v>7.8</v>
      </c>
      <c r="T70" s="206">
        <v>0</v>
      </c>
      <c r="U70" s="206">
        <v>16.28</v>
      </c>
      <c r="V70" s="206">
        <v>4.22</v>
      </c>
      <c r="W70" s="206">
        <v>13.71</v>
      </c>
      <c r="X70" s="206">
        <v>28.88</v>
      </c>
      <c r="Y70" s="206">
        <v>0</v>
      </c>
      <c r="Z70" s="206">
        <v>74.78</v>
      </c>
      <c r="AA70" s="206">
        <v>26.64</v>
      </c>
      <c r="AB70" s="206">
        <v>0</v>
      </c>
      <c r="AC70" s="206">
        <v>12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69.599999999999994</v>
      </c>
      <c r="AL70" s="206">
        <v>6.53</v>
      </c>
      <c r="AM70" s="206">
        <v>0</v>
      </c>
      <c r="AN70" s="206">
        <v>0</v>
      </c>
      <c r="AO70" s="206">
        <v>0</v>
      </c>
      <c r="AP70" s="206">
        <v>0</v>
      </c>
      <c r="AQ70" s="206">
        <v>11.78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4.51</v>
      </c>
      <c r="L71" s="206">
        <v>0</v>
      </c>
      <c r="M71" s="206">
        <v>12.7</v>
      </c>
      <c r="N71" s="206">
        <v>34.89</v>
      </c>
      <c r="O71" s="206">
        <v>0</v>
      </c>
      <c r="P71" s="206">
        <v>36.54</v>
      </c>
      <c r="Q71" s="206">
        <v>0</v>
      </c>
      <c r="R71" s="206">
        <v>6.26</v>
      </c>
      <c r="S71" s="206">
        <v>7.8</v>
      </c>
      <c r="T71" s="206">
        <v>0</v>
      </c>
      <c r="U71" s="206">
        <v>16.28</v>
      </c>
      <c r="V71" s="206">
        <v>4.58</v>
      </c>
      <c r="W71" s="206">
        <v>13.71</v>
      </c>
      <c r="X71" s="206">
        <v>28.88</v>
      </c>
      <c r="Y71" s="206">
        <v>0</v>
      </c>
      <c r="Z71" s="206">
        <v>74.78</v>
      </c>
      <c r="AA71" s="206">
        <v>26.64</v>
      </c>
      <c r="AB71" s="206">
        <v>0</v>
      </c>
      <c r="AC71" s="206">
        <v>12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66.34</v>
      </c>
      <c r="AL71" s="206">
        <v>6.53</v>
      </c>
      <c r="AM71" s="206">
        <v>0</v>
      </c>
      <c r="AN71" s="206">
        <v>0</v>
      </c>
      <c r="AO71" s="206">
        <v>0</v>
      </c>
      <c r="AP71" s="206">
        <v>0</v>
      </c>
      <c r="AQ71" s="206">
        <v>6.87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4.51</v>
      </c>
      <c r="L72" s="206">
        <v>0</v>
      </c>
      <c r="M72" s="206">
        <v>12.7</v>
      </c>
      <c r="N72" s="206">
        <v>34.89</v>
      </c>
      <c r="O72" s="206">
        <v>0</v>
      </c>
      <c r="P72" s="206">
        <v>36.54</v>
      </c>
      <c r="Q72" s="206">
        <v>0</v>
      </c>
      <c r="R72" s="206">
        <v>6.26</v>
      </c>
      <c r="S72" s="206">
        <v>7.8</v>
      </c>
      <c r="T72" s="206">
        <v>0</v>
      </c>
      <c r="U72" s="206">
        <v>16.28</v>
      </c>
      <c r="V72" s="206">
        <v>4.58</v>
      </c>
      <c r="W72" s="206">
        <v>13.71</v>
      </c>
      <c r="X72" s="206">
        <v>28.88</v>
      </c>
      <c r="Y72" s="206">
        <v>0</v>
      </c>
      <c r="Z72" s="206">
        <v>74.78</v>
      </c>
      <c r="AA72" s="206">
        <v>26.64</v>
      </c>
      <c r="AB72" s="206">
        <v>0</v>
      </c>
      <c r="AC72" s="206">
        <v>12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66.34</v>
      </c>
      <c r="AL72" s="206">
        <v>6.53</v>
      </c>
      <c r="AM72" s="206">
        <v>0</v>
      </c>
      <c r="AN72" s="206">
        <v>0</v>
      </c>
      <c r="AO72" s="206">
        <v>0</v>
      </c>
      <c r="AP72" s="206">
        <v>0</v>
      </c>
      <c r="AQ72" s="206">
        <v>3.46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4.51</v>
      </c>
      <c r="L73" s="206">
        <v>0</v>
      </c>
      <c r="M73" s="206">
        <v>12.7</v>
      </c>
      <c r="N73" s="206">
        <v>34.89</v>
      </c>
      <c r="O73" s="206">
        <v>0</v>
      </c>
      <c r="P73" s="206">
        <v>36.54</v>
      </c>
      <c r="Q73" s="206">
        <v>0</v>
      </c>
      <c r="R73" s="206">
        <v>6.26</v>
      </c>
      <c r="S73" s="206">
        <v>7.8</v>
      </c>
      <c r="T73" s="206">
        <v>0</v>
      </c>
      <c r="U73" s="206">
        <v>16.28</v>
      </c>
      <c r="V73" s="206">
        <v>4.58</v>
      </c>
      <c r="W73" s="206">
        <v>13.71</v>
      </c>
      <c r="X73" s="206">
        <v>28.88</v>
      </c>
      <c r="Y73" s="206">
        <v>0</v>
      </c>
      <c r="Z73" s="206">
        <v>74.78</v>
      </c>
      <c r="AA73" s="206">
        <v>26.64</v>
      </c>
      <c r="AB73" s="206">
        <v>0</v>
      </c>
      <c r="AC73" s="206">
        <v>12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66.34</v>
      </c>
      <c r="AL73" s="206">
        <v>6.53</v>
      </c>
      <c r="AM73" s="206">
        <v>0</v>
      </c>
      <c r="AN73" s="206">
        <v>0</v>
      </c>
      <c r="AO73" s="206">
        <v>0</v>
      </c>
      <c r="AP73" s="206">
        <v>0</v>
      </c>
      <c r="AQ73" s="206">
        <v>1.6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4.51</v>
      </c>
      <c r="L74" s="206">
        <v>0</v>
      </c>
      <c r="M74" s="206">
        <v>12.7</v>
      </c>
      <c r="N74" s="206">
        <v>34.89</v>
      </c>
      <c r="O74" s="206">
        <v>0</v>
      </c>
      <c r="P74" s="206">
        <v>36.54</v>
      </c>
      <c r="Q74" s="206">
        <v>0</v>
      </c>
      <c r="R74" s="206">
        <v>6.26</v>
      </c>
      <c r="S74" s="206">
        <v>7.8</v>
      </c>
      <c r="T74" s="206">
        <v>0</v>
      </c>
      <c r="U74" s="206">
        <v>16.28</v>
      </c>
      <c r="V74" s="206">
        <v>4.58</v>
      </c>
      <c r="W74" s="206">
        <v>13.71</v>
      </c>
      <c r="X74" s="206">
        <v>28.88</v>
      </c>
      <c r="Y74" s="206">
        <v>0</v>
      </c>
      <c r="Z74" s="206">
        <v>74.78</v>
      </c>
      <c r="AA74" s="206">
        <v>26.64</v>
      </c>
      <c r="AB74" s="206">
        <v>0</v>
      </c>
      <c r="AC74" s="206">
        <v>12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66.34</v>
      </c>
      <c r="AL74" s="206">
        <v>6.53</v>
      </c>
      <c r="AM74" s="206">
        <v>0</v>
      </c>
      <c r="AN74" s="206">
        <v>0</v>
      </c>
      <c r="AO74" s="206">
        <v>0</v>
      </c>
      <c r="AP74" s="206">
        <v>0</v>
      </c>
      <c r="AQ74" s="206">
        <v>0.32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4.51</v>
      </c>
      <c r="L75" s="206">
        <v>0</v>
      </c>
      <c r="M75" s="206">
        <v>12.7</v>
      </c>
      <c r="N75" s="206">
        <v>34.89</v>
      </c>
      <c r="O75" s="206">
        <v>0</v>
      </c>
      <c r="P75" s="206">
        <v>36.54</v>
      </c>
      <c r="Q75" s="206">
        <v>0</v>
      </c>
      <c r="R75" s="206">
        <v>6.26</v>
      </c>
      <c r="S75" s="206">
        <v>7.8</v>
      </c>
      <c r="T75" s="206">
        <v>0</v>
      </c>
      <c r="U75" s="206">
        <v>16.28</v>
      </c>
      <c r="V75" s="206">
        <v>4.58</v>
      </c>
      <c r="W75" s="206">
        <v>13.71</v>
      </c>
      <c r="X75" s="206">
        <v>28.88</v>
      </c>
      <c r="Y75" s="206">
        <v>0</v>
      </c>
      <c r="Z75" s="206">
        <v>74.78</v>
      </c>
      <c r="AA75" s="206">
        <v>26.64</v>
      </c>
      <c r="AB75" s="206">
        <v>0</v>
      </c>
      <c r="AC75" s="206">
        <v>12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67.430000000000007</v>
      </c>
      <c r="AL75" s="206">
        <v>6.53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4.51</v>
      </c>
      <c r="L76" s="206">
        <v>0</v>
      </c>
      <c r="M76" s="206">
        <v>12.7</v>
      </c>
      <c r="N76" s="206">
        <v>34.89</v>
      </c>
      <c r="O76" s="206">
        <v>0</v>
      </c>
      <c r="P76" s="206">
        <v>36.54</v>
      </c>
      <c r="Q76" s="206">
        <v>0</v>
      </c>
      <c r="R76" s="206">
        <v>6.26</v>
      </c>
      <c r="S76" s="206">
        <v>7.8</v>
      </c>
      <c r="T76" s="206">
        <v>0</v>
      </c>
      <c r="U76" s="206">
        <v>16.28</v>
      </c>
      <c r="V76" s="206">
        <v>4.58</v>
      </c>
      <c r="W76" s="206">
        <v>13.71</v>
      </c>
      <c r="X76" s="206">
        <v>28.88</v>
      </c>
      <c r="Y76" s="206">
        <v>0</v>
      </c>
      <c r="Z76" s="206">
        <v>74.78</v>
      </c>
      <c r="AA76" s="206">
        <v>26.64</v>
      </c>
      <c r="AB76" s="206">
        <v>0</v>
      </c>
      <c r="AC76" s="206">
        <v>12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67.430000000000007</v>
      </c>
      <c r="AL76" s="206">
        <v>6.53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4.51</v>
      </c>
      <c r="L77" s="206">
        <v>0</v>
      </c>
      <c r="M77" s="206">
        <v>12.7</v>
      </c>
      <c r="N77" s="206">
        <v>34.89</v>
      </c>
      <c r="O77" s="206">
        <v>0</v>
      </c>
      <c r="P77" s="206">
        <v>36.54</v>
      </c>
      <c r="Q77" s="206">
        <v>0</v>
      </c>
      <c r="R77" s="206">
        <v>6.26</v>
      </c>
      <c r="S77" s="206">
        <v>7.8</v>
      </c>
      <c r="T77" s="206">
        <v>0</v>
      </c>
      <c r="U77" s="206">
        <v>16.28</v>
      </c>
      <c r="V77" s="206">
        <v>4.58</v>
      </c>
      <c r="W77" s="206">
        <v>13.71</v>
      </c>
      <c r="X77" s="206">
        <v>28.88</v>
      </c>
      <c r="Y77" s="206">
        <v>0</v>
      </c>
      <c r="Z77" s="206">
        <v>74.78</v>
      </c>
      <c r="AA77" s="206">
        <v>26.64</v>
      </c>
      <c r="AB77" s="206">
        <v>0</v>
      </c>
      <c r="AC77" s="206">
        <v>8.8800000000000008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67.430000000000007</v>
      </c>
      <c r="AL77" s="206">
        <v>6.53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4.51</v>
      </c>
      <c r="L78" s="206">
        <v>0</v>
      </c>
      <c r="M78" s="206">
        <v>12.7</v>
      </c>
      <c r="N78" s="206">
        <v>34.89</v>
      </c>
      <c r="O78" s="206">
        <v>0</v>
      </c>
      <c r="P78" s="206">
        <v>36.54</v>
      </c>
      <c r="Q78" s="206">
        <v>0</v>
      </c>
      <c r="R78" s="206">
        <v>6.26</v>
      </c>
      <c r="S78" s="206">
        <v>7.8</v>
      </c>
      <c r="T78" s="206">
        <v>0</v>
      </c>
      <c r="U78" s="206">
        <v>16.28</v>
      </c>
      <c r="V78" s="206">
        <v>4.58</v>
      </c>
      <c r="W78" s="206">
        <v>13.71</v>
      </c>
      <c r="X78" s="206">
        <v>28.88</v>
      </c>
      <c r="Y78" s="206">
        <v>0</v>
      </c>
      <c r="Z78" s="206">
        <v>74.78</v>
      </c>
      <c r="AA78" s="206">
        <v>26.64</v>
      </c>
      <c r="AB78" s="206">
        <v>0</v>
      </c>
      <c r="AC78" s="206">
        <v>8.8800000000000008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67.430000000000007</v>
      </c>
      <c r="AL78" s="206">
        <v>6.53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4.51</v>
      </c>
      <c r="L79" s="206">
        <v>0</v>
      </c>
      <c r="M79" s="206">
        <v>12.7</v>
      </c>
      <c r="N79" s="206">
        <v>34.89</v>
      </c>
      <c r="O79" s="206">
        <v>0</v>
      </c>
      <c r="P79" s="206">
        <v>36.54</v>
      </c>
      <c r="Q79" s="206">
        <v>0</v>
      </c>
      <c r="R79" s="206">
        <v>6.26</v>
      </c>
      <c r="S79" s="206">
        <v>7.8</v>
      </c>
      <c r="T79" s="206">
        <v>0</v>
      </c>
      <c r="U79" s="206">
        <v>16.28</v>
      </c>
      <c r="V79" s="206">
        <v>4.58</v>
      </c>
      <c r="W79" s="206">
        <v>13.71</v>
      </c>
      <c r="X79" s="206">
        <v>28.88</v>
      </c>
      <c r="Y79" s="206">
        <v>0</v>
      </c>
      <c r="Z79" s="206">
        <v>74.78</v>
      </c>
      <c r="AA79" s="206">
        <v>26.64</v>
      </c>
      <c r="AB79" s="206">
        <v>0</v>
      </c>
      <c r="AC79" s="206">
        <v>12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67.430000000000007</v>
      </c>
      <c r="AL79" s="206">
        <v>6.53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4.51</v>
      </c>
      <c r="L80" s="206">
        <v>0</v>
      </c>
      <c r="M80" s="206">
        <v>12.7</v>
      </c>
      <c r="N80" s="206">
        <v>34.89</v>
      </c>
      <c r="O80" s="206">
        <v>0</v>
      </c>
      <c r="P80" s="206">
        <v>36.54</v>
      </c>
      <c r="Q80" s="206">
        <v>0</v>
      </c>
      <c r="R80" s="206">
        <v>6.26</v>
      </c>
      <c r="S80" s="206">
        <v>7.8</v>
      </c>
      <c r="T80" s="206">
        <v>0</v>
      </c>
      <c r="U80" s="206">
        <v>16.28</v>
      </c>
      <c r="V80" s="206">
        <v>4.58</v>
      </c>
      <c r="W80" s="206">
        <v>13.71</v>
      </c>
      <c r="X80" s="206">
        <v>28.88</v>
      </c>
      <c r="Y80" s="206">
        <v>0</v>
      </c>
      <c r="Z80" s="206">
        <v>74.78</v>
      </c>
      <c r="AA80" s="206">
        <v>26.64</v>
      </c>
      <c r="AB80" s="206">
        <v>0</v>
      </c>
      <c r="AC80" s="206">
        <v>12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67.430000000000007</v>
      </c>
      <c r="AL80" s="206">
        <v>6.53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4.51</v>
      </c>
      <c r="L81" s="206">
        <v>0</v>
      </c>
      <c r="M81" s="206">
        <v>13.28</v>
      </c>
      <c r="N81" s="206">
        <v>34.89</v>
      </c>
      <c r="O81" s="206">
        <v>0</v>
      </c>
      <c r="P81" s="206">
        <v>36.54</v>
      </c>
      <c r="Q81" s="206">
        <v>0</v>
      </c>
      <c r="R81" s="206">
        <v>6.26</v>
      </c>
      <c r="S81" s="206">
        <v>7.8</v>
      </c>
      <c r="T81" s="206">
        <v>0</v>
      </c>
      <c r="U81" s="206">
        <v>16.28</v>
      </c>
      <c r="V81" s="206">
        <v>4.62</v>
      </c>
      <c r="W81" s="206">
        <v>13.71</v>
      </c>
      <c r="X81" s="206">
        <v>28.88</v>
      </c>
      <c r="Y81" s="206">
        <v>0</v>
      </c>
      <c r="Z81" s="206">
        <v>74.78</v>
      </c>
      <c r="AA81" s="206">
        <v>26.64</v>
      </c>
      <c r="AB81" s="206">
        <v>0</v>
      </c>
      <c r="AC81" s="206">
        <v>12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69.599999999999994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4.51</v>
      </c>
      <c r="L82" s="206">
        <v>0</v>
      </c>
      <c r="M82" s="206">
        <v>13.28</v>
      </c>
      <c r="N82" s="206">
        <v>34.89</v>
      </c>
      <c r="O82" s="206">
        <v>0</v>
      </c>
      <c r="P82" s="206">
        <v>36.54</v>
      </c>
      <c r="Q82" s="206">
        <v>0</v>
      </c>
      <c r="R82" s="206">
        <v>6.25</v>
      </c>
      <c r="S82" s="206">
        <v>7.8</v>
      </c>
      <c r="T82" s="206">
        <v>0</v>
      </c>
      <c r="U82" s="206">
        <v>16.28</v>
      </c>
      <c r="V82" s="206">
        <v>4.62</v>
      </c>
      <c r="W82" s="206">
        <v>13.71</v>
      </c>
      <c r="X82" s="206">
        <v>28.88</v>
      </c>
      <c r="Y82" s="206">
        <v>0</v>
      </c>
      <c r="Z82" s="206">
        <v>74.78</v>
      </c>
      <c r="AA82" s="206">
        <v>26.64</v>
      </c>
      <c r="AB82" s="206">
        <v>0</v>
      </c>
      <c r="AC82" s="206">
        <v>12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69.599999999999994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4.51</v>
      </c>
      <c r="L83" s="206">
        <v>0</v>
      </c>
      <c r="M83" s="206">
        <v>13.28</v>
      </c>
      <c r="N83" s="206">
        <v>34.89</v>
      </c>
      <c r="O83" s="206">
        <v>0</v>
      </c>
      <c r="P83" s="206">
        <v>36.1</v>
      </c>
      <c r="Q83" s="206">
        <v>0</v>
      </c>
      <c r="R83" s="206">
        <v>6.26</v>
      </c>
      <c r="S83" s="206">
        <v>7.8</v>
      </c>
      <c r="T83" s="206">
        <v>0</v>
      </c>
      <c r="U83" s="206">
        <v>16.28</v>
      </c>
      <c r="V83" s="206">
        <v>4.42</v>
      </c>
      <c r="W83" s="206">
        <v>13.71</v>
      </c>
      <c r="X83" s="206">
        <v>28.88</v>
      </c>
      <c r="Y83" s="206">
        <v>0</v>
      </c>
      <c r="Z83" s="206">
        <v>74.78</v>
      </c>
      <c r="AA83" s="206">
        <v>26.64</v>
      </c>
      <c r="AB83" s="206">
        <v>0</v>
      </c>
      <c r="AC83" s="206">
        <v>12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69.599999999999994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4.51</v>
      </c>
      <c r="L84" s="206">
        <v>0</v>
      </c>
      <c r="M84" s="206">
        <v>13.28</v>
      </c>
      <c r="N84" s="206">
        <v>34.89</v>
      </c>
      <c r="O84" s="206">
        <v>0</v>
      </c>
      <c r="P84" s="206">
        <v>36.1</v>
      </c>
      <c r="Q84" s="206">
        <v>0</v>
      </c>
      <c r="R84" s="206">
        <v>6.26</v>
      </c>
      <c r="S84" s="206">
        <v>7.8</v>
      </c>
      <c r="T84" s="206">
        <v>0</v>
      </c>
      <c r="U84" s="206">
        <v>16.28</v>
      </c>
      <c r="V84" s="206">
        <v>4.42</v>
      </c>
      <c r="W84" s="206">
        <v>13.71</v>
      </c>
      <c r="X84" s="206">
        <v>28.88</v>
      </c>
      <c r="Y84" s="206">
        <v>0</v>
      </c>
      <c r="Z84" s="206">
        <v>74.78</v>
      </c>
      <c r="AA84" s="206">
        <v>26.64</v>
      </c>
      <c r="AB84" s="206">
        <v>0</v>
      </c>
      <c r="AC84" s="206">
        <v>12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69.599999999999994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4.51</v>
      </c>
      <c r="L85" s="206">
        <v>0</v>
      </c>
      <c r="M85" s="206">
        <v>13.28</v>
      </c>
      <c r="N85" s="206">
        <v>34.89</v>
      </c>
      <c r="O85" s="206">
        <v>0</v>
      </c>
      <c r="P85" s="206">
        <v>36.1</v>
      </c>
      <c r="Q85" s="206">
        <v>0</v>
      </c>
      <c r="R85" s="206">
        <v>6.26</v>
      </c>
      <c r="S85" s="206">
        <v>7.8</v>
      </c>
      <c r="T85" s="206">
        <v>0</v>
      </c>
      <c r="U85" s="206">
        <v>16.28</v>
      </c>
      <c r="V85" s="206">
        <v>4.37</v>
      </c>
      <c r="W85" s="206">
        <v>13.71</v>
      </c>
      <c r="X85" s="206">
        <v>28.88</v>
      </c>
      <c r="Y85" s="206">
        <v>0</v>
      </c>
      <c r="Z85" s="206">
        <v>74.78</v>
      </c>
      <c r="AA85" s="206">
        <v>26.64</v>
      </c>
      <c r="AB85" s="206">
        <v>0</v>
      </c>
      <c r="AC85" s="206">
        <v>12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69.599999999999994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4.51</v>
      </c>
      <c r="L86" s="206">
        <v>0</v>
      </c>
      <c r="M86" s="206">
        <v>13.28</v>
      </c>
      <c r="N86" s="206">
        <v>34.89</v>
      </c>
      <c r="O86" s="206">
        <v>0</v>
      </c>
      <c r="P86" s="206">
        <v>36.1</v>
      </c>
      <c r="Q86" s="206">
        <v>0</v>
      </c>
      <c r="R86" s="206">
        <v>6.26</v>
      </c>
      <c r="S86" s="206">
        <v>7.8</v>
      </c>
      <c r="T86" s="206">
        <v>0</v>
      </c>
      <c r="U86" s="206">
        <v>16.28</v>
      </c>
      <c r="V86" s="206">
        <v>4.37</v>
      </c>
      <c r="W86" s="206">
        <v>13.71</v>
      </c>
      <c r="X86" s="206">
        <v>28.88</v>
      </c>
      <c r="Y86" s="206">
        <v>0</v>
      </c>
      <c r="Z86" s="206">
        <v>74.78</v>
      </c>
      <c r="AA86" s="206">
        <v>26.64</v>
      </c>
      <c r="AB86" s="206">
        <v>0</v>
      </c>
      <c r="AC86" s="206">
        <v>12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69.599999999999994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4.51</v>
      </c>
      <c r="L87" s="206">
        <v>0</v>
      </c>
      <c r="M87" s="206">
        <v>13.28</v>
      </c>
      <c r="N87" s="206">
        <v>34.89</v>
      </c>
      <c r="O87" s="206">
        <v>0</v>
      </c>
      <c r="P87" s="206">
        <v>36.1</v>
      </c>
      <c r="Q87" s="206">
        <v>0</v>
      </c>
      <c r="R87" s="206">
        <v>6.26</v>
      </c>
      <c r="S87" s="206">
        <v>7.8</v>
      </c>
      <c r="T87" s="206">
        <v>0</v>
      </c>
      <c r="U87" s="206">
        <v>16.28</v>
      </c>
      <c r="V87" s="206">
        <v>5.23</v>
      </c>
      <c r="W87" s="206">
        <v>13.71</v>
      </c>
      <c r="X87" s="206">
        <v>28.88</v>
      </c>
      <c r="Y87" s="206">
        <v>0</v>
      </c>
      <c r="Z87" s="206">
        <v>74.78</v>
      </c>
      <c r="AA87" s="206">
        <v>26.64</v>
      </c>
      <c r="AB87" s="206">
        <v>0</v>
      </c>
      <c r="AC87" s="206">
        <v>11.4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69.599999999999994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4.51</v>
      </c>
      <c r="L88" s="206">
        <v>0</v>
      </c>
      <c r="M88" s="206">
        <v>13.28</v>
      </c>
      <c r="N88" s="206">
        <v>34.89</v>
      </c>
      <c r="O88" s="206">
        <v>0</v>
      </c>
      <c r="P88" s="206">
        <v>36.1</v>
      </c>
      <c r="Q88" s="206">
        <v>0</v>
      </c>
      <c r="R88" s="206">
        <v>6.26</v>
      </c>
      <c r="S88" s="206">
        <v>7.8</v>
      </c>
      <c r="T88" s="206">
        <v>0</v>
      </c>
      <c r="U88" s="206">
        <v>16.28</v>
      </c>
      <c r="V88" s="206">
        <v>5.23</v>
      </c>
      <c r="W88" s="206">
        <v>13.71</v>
      </c>
      <c r="X88" s="206">
        <v>28.88</v>
      </c>
      <c r="Y88" s="206">
        <v>0</v>
      </c>
      <c r="Z88" s="206">
        <v>74.78</v>
      </c>
      <c r="AA88" s="206">
        <v>26.64</v>
      </c>
      <c r="AB88" s="206">
        <v>0</v>
      </c>
      <c r="AC88" s="206">
        <v>12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69.599999999999994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4.51</v>
      </c>
      <c r="L89" s="206">
        <v>0</v>
      </c>
      <c r="M89" s="206">
        <v>13.28</v>
      </c>
      <c r="N89" s="206">
        <v>34.89</v>
      </c>
      <c r="O89" s="206">
        <v>0</v>
      </c>
      <c r="P89" s="206">
        <v>36.1</v>
      </c>
      <c r="Q89" s="206">
        <v>0</v>
      </c>
      <c r="R89" s="206">
        <v>6.26</v>
      </c>
      <c r="S89" s="206">
        <v>7.8</v>
      </c>
      <c r="T89" s="206">
        <v>0</v>
      </c>
      <c r="U89" s="206">
        <v>16.28</v>
      </c>
      <c r="V89" s="206">
        <v>5.23</v>
      </c>
      <c r="W89" s="206">
        <v>13.71</v>
      </c>
      <c r="X89" s="206">
        <v>28.88</v>
      </c>
      <c r="Y89" s="206">
        <v>0</v>
      </c>
      <c r="Z89" s="206">
        <v>74.78</v>
      </c>
      <c r="AA89" s="206">
        <v>26.64</v>
      </c>
      <c r="AB89" s="206">
        <v>0</v>
      </c>
      <c r="AC89" s="206">
        <v>12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69.599999999999994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4.51</v>
      </c>
      <c r="L90" s="206">
        <v>0</v>
      </c>
      <c r="M90" s="206">
        <v>13.28</v>
      </c>
      <c r="N90" s="206">
        <v>34.89</v>
      </c>
      <c r="O90" s="206">
        <v>0</v>
      </c>
      <c r="P90" s="206">
        <v>36.1</v>
      </c>
      <c r="Q90" s="206">
        <v>0</v>
      </c>
      <c r="R90" s="206">
        <v>6.26</v>
      </c>
      <c r="S90" s="206">
        <v>7.8</v>
      </c>
      <c r="T90" s="206">
        <v>0</v>
      </c>
      <c r="U90" s="206">
        <v>16.28</v>
      </c>
      <c r="V90" s="206">
        <v>5.23</v>
      </c>
      <c r="W90" s="206">
        <v>13.71</v>
      </c>
      <c r="X90" s="206">
        <v>28.88</v>
      </c>
      <c r="Y90" s="206">
        <v>0</v>
      </c>
      <c r="Z90" s="206">
        <v>74.78</v>
      </c>
      <c r="AA90" s="206">
        <v>26.64</v>
      </c>
      <c r="AB90" s="206">
        <v>0</v>
      </c>
      <c r="AC90" s="206">
        <v>12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69.599999999999994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4.51</v>
      </c>
      <c r="L91" s="206">
        <v>0</v>
      </c>
      <c r="M91" s="206">
        <v>13.28</v>
      </c>
      <c r="N91" s="206">
        <v>34.89</v>
      </c>
      <c r="O91" s="206">
        <v>0</v>
      </c>
      <c r="P91" s="206">
        <v>36.1</v>
      </c>
      <c r="Q91" s="206">
        <v>0</v>
      </c>
      <c r="R91" s="206">
        <v>6.26</v>
      </c>
      <c r="S91" s="206">
        <v>7.8</v>
      </c>
      <c r="T91" s="206">
        <v>0</v>
      </c>
      <c r="U91" s="206">
        <v>16.28</v>
      </c>
      <c r="V91" s="206">
        <v>5.23</v>
      </c>
      <c r="W91" s="206">
        <v>13.71</v>
      </c>
      <c r="X91" s="206">
        <v>28.88</v>
      </c>
      <c r="Y91" s="206">
        <v>0</v>
      </c>
      <c r="Z91" s="206">
        <v>74.78</v>
      </c>
      <c r="AA91" s="206">
        <v>26.64</v>
      </c>
      <c r="AB91" s="206">
        <v>0</v>
      </c>
      <c r="AC91" s="206">
        <v>12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69.599999999999994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4.51</v>
      </c>
      <c r="L92" s="206">
        <v>0</v>
      </c>
      <c r="M92" s="206">
        <v>13.28</v>
      </c>
      <c r="N92" s="206">
        <v>34.89</v>
      </c>
      <c r="O92" s="206">
        <v>0</v>
      </c>
      <c r="P92" s="206">
        <v>36.1</v>
      </c>
      <c r="Q92" s="206">
        <v>0</v>
      </c>
      <c r="R92" s="206">
        <v>6.26</v>
      </c>
      <c r="S92" s="206">
        <v>7.8</v>
      </c>
      <c r="T92" s="206">
        <v>0</v>
      </c>
      <c r="U92" s="206">
        <v>16.28</v>
      </c>
      <c r="V92" s="206">
        <v>5.23</v>
      </c>
      <c r="W92" s="206">
        <v>13.71</v>
      </c>
      <c r="X92" s="206">
        <v>28.88</v>
      </c>
      <c r="Y92" s="206">
        <v>0</v>
      </c>
      <c r="Z92" s="206">
        <v>74.78</v>
      </c>
      <c r="AA92" s="206">
        <v>26.64</v>
      </c>
      <c r="AB92" s="206">
        <v>0</v>
      </c>
      <c r="AC92" s="206">
        <v>12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69.599999999999994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4.51</v>
      </c>
      <c r="L93" s="206">
        <v>0</v>
      </c>
      <c r="M93" s="206">
        <v>13.28</v>
      </c>
      <c r="N93" s="206">
        <v>34.89</v>
      </c>
      <c r="O93" s="206">
        <v>0</v>
      </c>
      <c r="P93" s="206">
        <v>36.1</v>
      </c>
      <c r="Q93" s="206">
        <v>0</v>
      </c>
      <c r="R93" s="206">
        <v>6.26</v>
      </c>
      <c r="S93" s="206">
        <v>7.8</v>
      </c>
      <c r="T93" s="206">
        <v>0</v>
      </c>
      <c r="U93" s="206">
        <v>16.41</v>
      </c>
      <c r="V93" s="206">
        <v>4.43</v>
      </c>
      <c r="W93" s="206">
        <v>13.71</v>
      </c>
      <c r="X93" s="206">
        <v>28.88</v>
      </c>
      <c r="Y93" s="206">
        <v>0</v>
      </c>
      <c r="Z93" s="206">
        <v>74.78</v>
      </c>
      <c r="AA93" s="206">
        <v>26.64</v>
      </c>
      <c r="AB93" s="206">
        <v>0</v>
      </c>
      <c r="AC93" s="206">
        <v>12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69.599999999999994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4.51</v>
      </c>
      <c r="L94" s="206">
        <v>0</v>
      </c>
      <c r="M94" s="206">
        <v>13.28</v>
      </c>
      <c r="N94" s="206">
        <v>34.89</v>
      </c>
      <c r="O94" s="206">
        <v>0</v>
      </c>
      <c r="P94" s="206">
        <v>36.1</v>
      </c>
      <c r="Q94" s="206">
        <v>0</v>
      </c>
      <c r="R94" s="206">
        <v>6.26</v>
      </c>
      <c r="S94" s="206">
        <v>7.8</v>
      </c>
      <c r="T94" s="206">
        <v>0</v>
      </c>
      <c r="U94" s="206">
        <v>16.41</v>
      </c>
      <c r="V94" s="206">
        <v>4.43</v>
      </c>
      <c r="W94" s="206">
        <v>13.71</v>
      </c>
      <c r="X94" s="206">
        <v>28.88</v>
      </c>
      <c r="Y94" s="206">
        <v>0</v>
      </c>
      <c r="Z94" s="206">
        <v>74.78</v>
      </c>
      <c r="AA94" s="206">
        <v>26.64</v>
      </c>
      <c r="AB94" s="206">
        <v>0</v>
      </c>
      <c r="AC94" s="206">
        <v>12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69.599999999999994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4.51</v>
      </c>
      <c r="L95" s="206">
        <v>0</v>
      </c>
      <c r="M95" s="206">
        <v>13.28</v>
      </c>
      <c r="N95" s="206">
        <v>34.89</v>
      </c>
      <c r="O95" s="206">
        <v>0</v>
      </c>
      <c r="P95" s="206">
        <v>36.1</v>
      </c>
      <c r="Q95" s="206">
        <v>0</v>
      </c>
      <c r="R95" s="206">
        <v>6.26</v>
      </c>
      <c r="S95" s="206">
        <v>7.8</v>
      </c>
      <c r="T95" s="206">
        <v>0</v>
      </c>
      <c r="U95" s="206">
        <v>16.41</v>
      </c>
      <c r="V95" s="206">
        <v>4.2300000000000004</v>
      </c>
      <c r="W95" s="206">
        <v>13.71</v>
      </c>
      <c r="X95" s="206">
        <v>28.88</v>
      </c>
      <c r="Y95" s="206">
        <v>0</v>
      </c>
      <c r="Z95" s="206">
        <v>74.78</v>
      </c>
      <c r="AA95" s="206">
        <v>26.64</v>
      </c>
      <c r="AB95" s="206">
        <v>0</v>
      </c>
      <c r="AC95" s="206">
        <v>12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69.599999999999994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4.51</v>
      </c>
      <c r="L96" s="206">
        <v>0</v>
      </c>
      <c r="M96" s="206">
        <v>13.28</v>
      </c>
      <c r="N96" s="206">
        <v>34.89</v>
      </c>
      <c r="O96" s="206">
        <v>0</v>
      </c>
      <c r="P96" s="206">
        <v>36.1</v>
      </c>
      <c r="Q96" s="206">
        <v>0</v>
      </c>
      <c r="R96" s="206">
        <v>6.26</v>
      </c>
      <c r="S96" s="206">
        <v>7.8</v>
      </c>
      <c r="T96" s="206">
        <v>0</v>
      </c>
      <c r="U96" s="206">
        <v>16.41</v>
      </c>
      <c r="V96" s="206">
        <v>4.2300000000000004</v>
      </c>
      <c r="W96" s="206">
        <v>13.71</v>
      </c>
      <c r="X96" s="206">
        <v>28.88</v>
      </c>
      <c r="Y96" s="206">
        <v>0</v>
      </c>
      <c r="Z96" s="206">
        <v>74.78</v>
      </c>
      <c r="AA96" s="206">
        <v>26.64</v>
      </c>
      <c r="AB96" s="206">
        <v>0</v>
      </c>
      <c r="AC96" s="206">
        <v>12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69.599999999999994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4.51</v>
      </c>
      <c r="L97" s="206">
        <v>0</v>
      </c>
      <c r="M97" s="206">
        <v>13.28</v>
      </c>
      <c r="N97" s="206">
        <v>34.89</v>
      </c>
      <c r="O97" s="206">
        <v>0</v>
      </c>
      <c r="P97" s="206">
        <v>36.1</v>
      </c>
      <c r="Q97" s="206">
        <v>0</v>
      </c>
      <c r="R97" s="206">
        <v>6.26</v>
      </c>
      <c r="S97" s="206">
        <v>7.8</v>
      </c>
      <c r="T97" s="206">
        <v>0</v>
      </c>
      <c r="U97" s="206">
        <v>16.41</v>
      </c>
      <c r="V97" s="206">
        <v>4.2300000000000004</v>
      </c>
      <c r="W97" s="206">
        <v>13.71</v>
      </c>
      <c r="X97" s="206">
        <v>28.88</v>
      </c>
      <c r="Y97" s="206">
        <v>0</v>
      </c>
      <c r="Z97" s="206">
        <v>74.78</v>
      </c>
      <c r="AA97" s="206">
        <v>26.64</v>
      </c>
      <c r="AB97" s="206">
        <v>0</v>
      </c>
      <c r="AC97" s="206">
        <v>12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69.599999999999994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4.51</v>
      </c>
      <c r="L98" s="206">
        <v>0</v>
      </c>
      <c r="M98" s="206">
        <v>13.28</v>
      </c>
      <c r="N98" s="206">
        <v>34.89</v>
      </c>
      <c r="O98" s="206">
        <v>0</v>
      </c>
      <c r="P98" s="206">
        <v>36.1</v>
      </c>
      <c r="Q98" s="206">
        <v>0</v>
      </c>
      <c r="R98" s="206">
        <v>6.26</v>
      </c>
      <c r="S98" s="206">
        <v>7.8</v>
      </c>
      <c r="T98" s="206">
        <v>0</v>
      </c>
      <c r="U98" s="206">
        <v>16.41</v>
      </c>
      <c r="V98" s="206">
        <v>4.2300000000000004</v>
      </c>
      <c r="W98" s="206">
        <v>13.71</v>
      </c>
      <c r="X98" s="206">
        <v>28.88</v>
      </c>
      <c r="Y98" s="206">
        <v>0</v>
      </c>
      <c r="Z98" s="206">
        <v>74.78</v>
      </c>
      <c r="AA98" s="206">
        <v>26.64</v>
      </c>
      <c r="AB98" s="206">
        <v>0</v>
      </c>
      <c r="AC98" s="206">
        <v>12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69.599999999999994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6.0875E-3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0.10823999999999986</v>
      </c>
      <c r="L99">
        <f t="shared" si="0"/>
        <v>0</v>
      </c>
      <c r="M99">
        <f t="shared" si="0"/>
        <v>0.31668999999999969</v>
      </c>
      <c r="N99">
        <f t="shared" si="0"/>
        <v>0.83735999999999944</v>
      </c>
      <c r="O99">
        <f t="shared" si="0"/>
        <v>0</v>
      </c>
      <c r="P99">
        <f t="shared" si="0"/>
        <v>0.87840999999999947</v>
      </c>
      <c r="Q99">
        <f t="shared" si="0"/>
        <v>0</v>
      </c>
      <c r="R99">
        <f t="shared" si="0"/>
        <v>0.15026499999999987</v>
      </c>
      <c r="S99">
        <f t="shared" si="0"/>
        <v>0.1871649999999998</v>
      </c>
      <c r="T99">
        <f t="shared" si="0"/>
        <v>0</v>
      </c>
      <c r="U99">
        <f t="shared" si="0"/>
        <v>0.44669999999999993</v>
      </c>
      <c r="V99">
        <f t="shared" si="0"/>
        <v>0.12384250000000009</v>
      </c>
      <c r="W99">
        <f t="shared" si="0"/>
        <v>0.3290400000000005</v>
      </c>
      <c r="X99">
        <f t="shared" si="0"/>
        <v>0.69312000000000162</v>
      </c>
      <c r="Y99">
        <f t="shared" si="0"/>
        <v>0</v>
      </c>
      <c r="Z99">
        <f t="shared" si="0"/>
        <v>1.7947349999999986</v>
      </c>
      <c r="AA99">
        <f t="shared" si="0"/>
        <v>0.6393500000000002</v>
      </c>
      <c r="AB99">
        <f t="shared" si="0"/>
        <v>0</v>
      </c>
      <c r="AC99">
        <f t="shared" si="0"/>
        <v>0.28485500000000002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1.6278850000000025</v>
      </c>
      <c r="AL99">
        <f t="shared" si="0"/>
        <v>2.2855E-2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0.20138500000000009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44872</v>
      </c>
      <c r="B1" s="105" t="s">
        <v>200</v>
      </c>
      <c r="C1" s="209" t="s">
        <v>308</v>
      </c>
      <c r="D1" s="210"/>
      <c r="E1" s="210"/>
      <c r="F1" s="210"/>
      <c r="G1" s="210"/>
      <c r="H1" s="210"/>
      <c r="I1" s="210"/>
      <c r="J1" s="210"/>
      <c r="K1" s="211"/>
      <c r="L1" s="209" t="s">
        <v>307</v>
      </c>
      <c r="M1" s="212" t="s">
        <v>142</v>
      </c>
      <c r="O1" s="213" t="s">
        <v>309</v>
      </c>
      <c r="P1" s="213"/>
      <c r="Q1" s="213"/>
      <c r="R1" s="213"/>
      <c r="S1" s="213"/>
      <c r="U1" t="s">
        <v>313</v>
      </c>
      <c r="V1" s="214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9"/>
      <c r="M2" s="212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4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1.1299999999999999</v>
      </c>
      <c r="N3" s="206">
        <v>2.44</v>
      </c>
      <c r="O3" s="206">
        <v>2.7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2.0699999999999998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18.66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1.1299999999999999</v>
      </c>
      <c r="N4" s="206">
        <v>2.44</v>
      </c>
      <c r="O4" s="206">
        <v>2.7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2.0699999999999998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18.66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1.1299999999999999</v>
      </c>
      <c r="N5" s="206">
        <v>2.44</v>
      </c>
      <c r="O5" s="206">
        <v>2.7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2.0699999999999998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18.66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1.1299999999999999</v>
      </c>
      <c r="N6" s="206">
        <v>2.44</v>
      </c>
      <c r="O6" s="206">
        <v>2.7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2.0699999999999998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18.66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1.1299999999999999</v>
      </c>
      <c r="N7" s="206">
        <v>2.44</v>
      </c>
      <c r="O7" s="206">
        <v>2.7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2.0699999999999998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18.66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1.1299999999999999</v>
      </c>
      <c r="N8" s="206">
        <v>2.44</v>
      </c>
      <c r="O8" s="206">
        <v>2.7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2.0699999999999998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18.66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1.1299999999999999</v>
      </c>
      <c r="N9" s="206">
        <v>2.44</v>
      </c>
      <c r="O9" s="206">
        <v>2.7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2.0699999999999998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18.66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1.1299999999999999</v>
      </c>
      <c r="N10" s="206">
        <v>2.44</v>
      </c>
      <c r="O10" s="206">
        <v>2.7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2.0699999999999998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18.66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1.1299999999999999</v>
      </c>
      <c r="N11" s="206">
        <v>2.44</v>
      </c>
      <c r="O11" s="206">
        <v>2.7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2.0699999999999998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19.7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1.1299999999999999</v>
      </c>
      <c r="N12" s="206">
        <v>2.44</v>
      </c>
      <c r="O12" s="206">
        <v>2.7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2.0699999999999998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19.7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1.1299999999999999</v>
      </c>
      <c r="N13" s="206">
        <v>2.44</v>
      </c>
      <c r="O13" s="206">
        <v>2.7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2.0699999999999998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19.7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1.1299999999999999</v>
      </c>
      <c r="N14" s="206">
        <v>2.44</v>
      </c>
      <c r="O14" s="206">
        <v>2.7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2.0699999999999998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19.7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1.1299999999999999</v>
      </c>
      <c r="N15" s="206">
        <v>2.44</v>
      </c>
      <c r="O15" s="206">
        <v>2.7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2.0699999999999998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19.7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1.1299999999999999</v>
      </c>
      <c r="N16" s="206">
        <v>2.44</v>
      </c>
      <c r="O16" s="206">
        <v>2.7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2.0699999999999998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19.7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1.1299999999999999</v>
      </c>
      <c r="N17" s="206">
        <v>2.44</v>
      </c>
      <c r="O17" s="206">
        <v>2.7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2.0699999999999998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19.7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1.1299999999999999</v>
      </c>
      <c r="N18" s="206">
        <v>2.44</v>
      </c>
      <c r="O18" s="206">
        <v>2.7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2.0699999999999998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19.7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1.1299999999999999</v>
      </c>
      <c r="N19" s="206">
        <v>2.44</v>
      </c>
      <c r="O19" s="206">
        <v>2.7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2.0699999999999998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19.7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1.1299999999999999</v>
      </c>
      <c r="N20" s="206">
        <v>2.44</v>
      </c>
      <c r="O20" s="206">
        <v>2.7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2.0699999999999998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18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1.1299999999999999</v>
      </c>
      <c r="N21" s="206">
        <v>2.44</v>
      </c>
      <c r="O21" s="206">
        <v>2.7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2.0699999999999998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18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1.1299999999999999</v>
      </c>
      <c r="N22" s="206">
        <v>2.44</v>
      </c>
      <c r="O22" s="206">
        <v>2.7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2.0699999999999998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18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1.1299999999999999</v>
      </c>
      <c r="N23" s="206">
        <v>2.44</v>
      </c>
      <c r="O23" s="206">
        <v>2.7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2.0699999999999998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18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1.1299999999999999</v>
      </c>
      <c r="N24" s="206">
        <v>2.44</v>
      </c>
      <c r="O24" s="206">
        <v>2.7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2.0699999999999998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18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1.1299999999999999</v>
      </c>
      <c r="N25" s="206">
        <v>2.44</v>
      </c>
      <c r="O25" s="206">
        <v>2.7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2.0699999999999998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18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1.1299999999999999</v>
      </c>
      <c r="N26" s="206">
        <v>2.44</v>
      </c>
      <c r="O26" s="206">
        <v>2.7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2.0699999999999998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18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1.1299999999999999</v>
      </c>
      <c r="N27" s="206">
        <v>2.44</v>
      </c>
      <c r="O27" s="206">
        <v>2.7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2.0699999999999998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18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1.1299999999999999</v>
      </c>
      <c r="N28" s="206">
        <v>2.44</v>
      </c>
      <c r="O28" s="206">
        <v>2.7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2.0699999999999998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18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1.1299999999999999</v>
      </c>
      <c r="N29" s="206">
        <v>2.44</v>
      </c>
      <c r="O29" s="206">
        <v>2.7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2.0699999999999998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17.57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1.1299999999999999</v>
      </c>
      <c r="N30" s="206">
        <v>2.44</v>
      </c>
      <c r="O30" s="206">
        <v>2.7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2.0699999999999998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16.96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1.1299999999999999</v>
      </c>
      <c r="N31" s="206">
        <v>2.44</v>
      </c>
      <c r="O31" s="206">
        <v>2.7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2.0699999999999998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16.96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1.1299999999999999</v>
      </c>
      <c r="N32" s="206">
        <v>2.44</v>
      </c>
      <c r="O32" s="206">
        <v>2.7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2.0699999999999998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16.96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1.1299999999999999</v>
      </c>
      <c r="N33" s="206">
        <v>2.44</v>
      </c>
      <c r="O33" s="206">
        <v>2.7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2.0699999999999998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16.96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1.1299999999999999</v>
      </c>
      <c r="N34" s="206">
        <v>2.44</v>
      </c>
      <c r="O34" s="206">
        <v>2.7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2.0699999999999998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16.96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1.1299999999999999</v>
      </c>
      <c r="N35" s="206">
        <v>2.44</v>
      </c>
      <c r="O35" s="206">
        <v>2.7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2.0699999999999998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18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1.1299999999999999</v>
      </c>
      <c r="N36" s="206">
        <v>2.44</v>
      </c>
      <c r="O36" s="206">
        <v>2.7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2.0699999999999998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18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1.1299999999999999</v>
      </c>
      <c r="N37" s="206">
        <v>2.44</v>
      </c>
      <c r="O37" s="206">
        <v>2.7</v>
      </c>
      <c r="P37" s="206">
        <v>0</v>
      </c>
      <c r="Q37" s="206">
        <v>0</v>
      </c>
      <c r="R37" s="206">
        <v>0.34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2.0699999999999998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16.96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1.1299999999999999</v>
      </c>
      <c r="N38" s="206">
        <v>2.44</v>
      </c>
      <c r="O38" s="206">
        <v>2.7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2.0699999999999998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16.96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1.1299999999999999</v>
      </c>
      <c r="N39" s="206">
        <v>2.44</v>
      </c>
      <c r="O39" s="206">
        <v>2.7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2.0699999999999998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16.96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1.1299999999999999</v>
      </c>
      <c r="N40" s="206">
        <v>2.44</v>
      </c>
      <c r="O40" s="206">
        <v>2.7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2.0699999999999998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16.96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1.1299999999999999</v>
      </c>
      <c r="N41" s="206">
        <v>2.44</v>
      </c>
      <c r="O41" s="206">
        <v>2.7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2.0699999999999998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16.96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1.1299999999999999</v>
      </c>
      <c r="N42" s="206">
        <v>2.44</v>
      </c>
      <c r="O42" s="206">
        <v>2.7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2.0699999999999998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16.96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1.1299999999999999</v>
      </c>
      <c r="N43" s="206">
        <v>2.44</v>
      </c>
      <c r="O43" s="206">
        <v>2.7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2.0699999999999998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18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1.1299999999999999</v>
      </c>
      <c r="N44" s="206">
        <v>2.44</v>
      </c>
      <c r="O44" s="206">
        <v>2.7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2.0699999999999998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18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1.1299999999999999</v>
      </c>
      <c r="N45" s="206">
        <v>2.44</v>
      </c>
      <c r="O45" s="206">
        <v>2.7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2.0699999999999998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18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1.1299999999999999</v>
      </c>
      <c r="N46" s="206">
        <v>2.44</v>
      </c>
      <c r="O46" s="206">
        <v>2.7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2.0699999999999998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18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1.1299999999999999</v>
      </c>
      <c r="N47" s="206">
        <v>2.44</v>
      </c>
      <c r="O47" s="206">
        <v>2.7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2.0699999999999998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18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1.1299999999999999</v>
      </c>
      <c r="N48" s="206">
        <v>2.44</v>
      </c>
      <c r="O48" s="206">
        <v>2.7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2.0699999999999998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18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1.1299999999999999</v>
      </c>
      <c r="N49" s="206">
        <v>2.44</v>
      </c>
      <c r="O49" s="206">
        <v>2.7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2.0699999999999998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18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1.1299999999999999</v>
      </c>
      <c r="N50" s="206">
        <v>2.44</v>
      </c>
      <c r="O50" s="206">
        <v>2.7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2.0699999999999998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18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1.1299999999999999</v>
      </c>
      <c r="N51" s="206">
        <v>2.44</v>
      </c>
      <c r="O51" s="206">
        <v>2.7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2.0699999999999998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18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1.1299999999999999</v>
      </c>
      <c r="N52" s="206">
        <v>2.44</v>
      </c>
      <c r="O52" s="206">
        <v>2.7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2.0699999999999998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18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1.1299999999999999</v>
      </c>
      <c r="N53" s="206">
        <v>2.44</v>
      </c>
      <c r="O53" s="206">
        <v>2.7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2.0699999999999998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18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1.1299999999999999</v>
      </c>
      <c r="N54" s="206">
        <v>2.44</v>
      </c>
      <c r="O54" s="206">
        <v>2.7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2.0699999999999998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18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1.1299999999999999</v>
      </c>
      <c r="N55" s="206">
        <v>2.44</v>
      </c>
      <c r="O55" s="206">
        <v>2.7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2.0699999999999998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18.66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1.1299999999999999</v>
      </c>
      <c r="N56" s="206">
        <v>2.44</v>
      </c>
      <c r="O56" s="206">
        <v>2.7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2.0699999999999998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18.66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1.1299999999999999</v>
      </c>
      <c r="N57" s="206">
        <v>2.44</v>
      </c>
      <c r="O57" s="206">
        <v>2.7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2.0699999999999998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18.66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1.1299999999999999</v>
      </c>
      <c r="N58" s="206">
        <v>2.44</v>
      </c>
      <c r="O58" s="206">
        <v>2.7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2.0699999999999998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18.66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1.1299999999999999</v>
      </c>
      <c r="N59" s="206">
        <v>2.44</v>
      </c>
      <c r="O59" s="206">
        <v>2.7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1.57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18.66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1.1299999999999999</v>
      </c>
      <c r="N60" s="206">
        <v>2.44</v>
      </c>
      <c r="O60" s="206">
        <v>2.7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1.57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18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1.1299999999999999</v>
      </c>
      <c r="N61" s="206">
        <v>2.44</v>
      </c>
      <c r="O61" s="206">
        <v>2.7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2.0699999999999998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18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1.1299999999999999</v>
      </c>
      <c r="N62" s="206">
        <v>2.44</v>
      </c>
      <c r="O62" s="206">
        <v>2.7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2.0699999999999998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18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1.1299999999999999</v>
      </c>
      <c r="N63" s="206">
        <v>2.44</v>
      </c>
      <c r="O63" s="206">
        <v>2.7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2.0699999999999998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18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1.1299999999999999</v>
      </c>
      <c r="N64" s="206">
        <v>2.44</v>
      </c>
      <c r="O64" s="206">
        <v>2.7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2.0699999999999998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18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1.1299999999999999</v>
      </c>
      <c r="N65" s="206">
        <v>2.44</v>
      </c>
      <c r="O65" s="206">
        <v>2.7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2.0699999999999998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18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1.1299999999999999</v>
      </c>
      <c r="N66" s="206">
        <v>2.44</v>
      </c>
      <c r="O66" s="206">
        <v>2.7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2.0699999999999998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18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1.08</v>
      </c>
      <c r="N67" s="206">
        <v>2.44</v>
      </c>
      <c r="O67" s="206">
        <v>2.7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2.0699999999999998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18</v>
      </c>
      <c r="AL67" s="206">
        <v>2.19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1.08</v>
      </c>
      <c r="N68" s="206">
        <v>2.44</v>
      </c>
      <c r="O68" s="206">
        <v>2.7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2.0699999999999998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18</v>
      </c>
      <c r="AL68" s="206">
        <v>2.19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1.08</v>
      </c>
      <c r="N69" s="206">
        <v>2.44</v>
      </c>
      <c r="O69" s="206">
        <v>2.7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2.0699999999999998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18</v>
      </c>
      <c r="AL69" s="206">
        <v>2.19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1.08</v>
      </c>
      <c r="N70" s="206">
        <v>2.44</v>
      </c>
      <c r="O70" s="206">
        <v>2.7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2.0699999999999998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18</v>
      </c>
      <c r="AL70" s="206">
        <v>2.19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1.08</v>
      </c>
      <c r="N71" s="206">
        <v>2.44</v>
      </c>
      <c r="O71" s="206">
        <v>2.7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2.0699999999999998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17.16</v>
      </c>
      <c r="AL71" s="206">
        <v>2.19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1.08</v>
      </c>
      <c r="N72" s="206">
        <v>2.44</v>
      </c>
      <c r="O72" s="206">
        <v>2.7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2.0699999999999998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17.16</v>
      </c>
      <c r="AL72" s="206">
        <v>2.19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1.08</v>
      </c>
      <c r="N73" s="206">
        <v>2.44</v>
      </c>
      <c r="O73" s="206">
        <v>2.7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2.0699999999999998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17.16</v>
      </c>
      <c r="AL73" s="206">
        <v>2.19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1.08</v>
      </c>
      <c r="N74" s="206">
        <v>2.44</v>
      </c>
      <c r="O74" s="206">
        <v>2.7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2.0699999999999998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17.16</v>
      </c>
      <c r="AL74" s="206">
        <v>2.19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1.08</v>
      </c>
      <c r="N75" s="206">
        <v>2.44</v>
      </c>
      <c r="O75" s="206">
        <v>2.7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2.0699999999999998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17.440000000000001</v>
      </c>
      <c r="AL75" s="206">
        <v>2.19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1.08</v>
      </c>
      <c r="N76" s="206">
        <v>2.44</v>
      </c>
      <c r="O76" s="206">
        <v>2.7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2.0699999999999998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17.440000000000001</v>
      </c>
      <c r="AL76" s="206">
        <v>2.19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1.08</v>
      </c>
      <c r="N77" s="206">
        <v>2.44</v>
      </c>
      <c r="O77" s="206">
        <v>2.7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1.53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17.440000000000001</v>
      </c>
      <c r="AL77" s="206">
        <v>2.19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1.08</v>
      </c>
      <c r="N78" s="206">
        <v>2.44</v>
      </c>
      <c r="O78" s="206">
        <v>2.7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1.53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17.440000000000001</v>
      </c>
      <c r="AL78" s="206">
        <v>2.19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1.08</v>
      </c>
      <c r="N79" s="206">
        <v>2.44</v>
      </c>
      <c r="O79" s="206">
        <v>2.7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2.0699999999999998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17.440000000000001</v>
      </c>
      <c r="AL79" s="206">
        <v>2.19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1.08</v>
      </c>
      <c r="N80" s="206">
        <v>2.44</v>
      </c>
      <c r="O80" s="206">
        <v>2.7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2.0699999999999998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17.440000000000001</v>
      </c>
      <c r="AL80" s="206">
        <v>2.19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1.1299999999999999</v>
      </c>
      <c r="N81" s="206">
        <v>2.44</v>
      </c>
      <c r="O81" s="206">
        <v>2.7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2.0699999999999998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18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1.1299999999999999</v>
      </c>
      <c r="N82" s="206">
        <v>2.44</v>
      </c>
      <c r="O82" s="206">
        <v>2.7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2.0699999999999998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18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1.1299999999999999</v>
      </c>
      <c r="N83" s="206">
        <v>2.44</v>
      </c>
      <c r="O83" s="206">
        <v>2.7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2.0699999999999998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18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1.1299999999999999</v>
      </c>
      <c r="N84" s="206">
        <v>2.44</v>
      </c>
      <c r="O84" s="206">
        <v>2.7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2.0699999999999998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18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1.1299999999999999</v>
      </c>
      <c r="N85" s="206">
        <v>2.44</v>
      </c>
      <c r="O85" s="206">
        <v>2.7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2.0699999999999998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18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1.1299999999999999</v>
      </c>
      <c r="N86" s="206">
        <v>2.44</v>
      </c>
      <c r="O86" s="206">
        <v>2.7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2.0699999999999998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18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1.1299999999999999</v>
      </c>
      <c r="N87" s="206">
        <v>2.44</v>
      </c>
      <c r="O87" s="206">
        <v>2.7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1.97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18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1.1299999999999999</v>
      </c>
      <c r="N88" s="206">
        <v>2.44</v>
      </c>
      <c r="O88" s="206">
        <v>2.7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2.0699999999999998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18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1.1299999999999999</v>
      </c>
      <c r="N89" s="206">
        <v>2.44</v>
      </c>
      <c r="O89" s="206">
        <v>2.7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2.0699999999999998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18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1.1299999999999999</v>
      </c>
      <c r="N90" s="206">
        <v>2.44</v>
      </c>
      <c r="O90" s="206">
        <v>2.7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2.0699999999999998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18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1.1299999999999999</v>
      </c>
      <c r="N91" s="206">
        <v>2.44</v>
      </c>
      <c r="O91" s="206">
        <v>2.7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2.0699999999999998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18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1.1299999999999999</v>
      </c>
      <c r="N92" s="206">
        <v>2.44</v>
      </c>
      <c r="O92" s="206">
        <v>2.7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2.0699999999999998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18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1.1299999999999999</v>
      </c>
      <c r="N93" s="206">
        <v>2.44</v>
      </c>
      <c r="O93" s="206">
        <v>2.7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2.0699999999999998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18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1.1299999999999999</v>
      </c>
      <c r="N94" s="206">
        <v>2.44</v>
      </c>
      <c r="O94" s="206">
        <v>2.7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2.0699999999999998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18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1.1299999999999999</v>
      </c>
      <c r="N95" s="206">
        <v>2.44</v>
      </c>
      <c r="O95" s="206">
        <v>2.7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2.0699999999999998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18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1.1299999999999999</v>
      </c>
      <c r="N96" s="206">
        <v>2.44</v>
      </c>
      <c r="O96" s="206">
        <v>2.7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2.0699999999999998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18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1.1299999999999999</v>
      </c>
      <c r="N97" s="206">
        <v>2.44</v>
      </c>
      <c r="O97" s="206">
        <v>2.7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2.0699999999999998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18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1.1299999999999999</v>
      </c>
      <c r="N98" s="206">
        <v>2.44</v>
      </c>
      <c r="O98" s="206">
        <v>2.7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2.0699999999999998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18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2.6944999999999979E-2</v>
      </c>
      <c r="N99">
        <f t="shared" si="0"/>
        <v>5.8559999999999959E-2</v>
      </c>
      <c r="O99">
        <f t="shared" si="0"/>
        <v>6.4799999999999885E-2</v>
      </c>
      <c r="P99">
        <f t="shared" si="0"/>
        <v>0</v>
      </c>
      <c r="Q99">
        <f t="shared" si="0"/>
        <v>0</v>
      </c>
      <c r="R99">
        <f t="shared" si="0"/>
        <v>8.5000000000000006E-5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4.9134999999999901E-2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0.43332250000000022</v>
      </c>
      <c r="AL99">
        <f t="shared" si="0"/>
        <v>7.6650000000000017E-3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4.88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4.71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4.71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4.71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4.71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4.71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4.71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4.71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4.71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4.71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4.71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4.71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</v>
      </c>
      <c r="AL67" s="206">
        <v>0.55000000000000004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</v>
      </c>
      <c r="AL68" s="206">
        <v>0.55000000000000004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</v>
      </c>
      <c r="AL69" s="206">
        <v>0.55000000000000004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</v>
      </c>
      <c r="AL70" s="206">
        <v>0.55000000000000004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6.04</v>
      </c>
      <c r="AL71" s="206">
        <v>0.55000000000000004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6.16</v>
      </c>
      <c r="AL72" s="206">
        <v>0.55000000000000004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6.7</v>
      </c>
      <c r="AL73" s="206">
        <v>0.55000000000000004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5.79</v>
      </c>
      <c r="AL74" s="206">
        <v>0.55000000000000004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11.97</v>
      </c>
      <c r="AL75" s="206">
        <v>0.55000000000000004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11.43</v>
      </c>
      <c r="AL76" s="206">
        <v>0.55000000000000004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10.87</v>
      </c>
      <c r="AL77" s="206">
        <v>0.55000000000000004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10.87</v>
      </c>
      <c r="AL78" s="206">
        <v>0.55000000000000004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13.49</v>
      </c>
      <c r="AL79" s="206">
        <v>0.55000000000000004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9.08</v>
      </c>
      <c r="AL80" s="206">
        <v>0.55000000000000004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0.12977250000000004</v>
      </c>
      <c r="AL99">
        <f t="shared" si="0"/>
        <v>1.9249999999999996E-3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487</v>
      </c>
      <c r="D2" t="s">
        <v>487</v>
      </c>
      <c r="E2" t="s">
        <v>487</v>
      </c>
      <c r="F2" t="s">
        <v>487</v>
      </c>
      <c r="G2" t="s">
        <v>487</v>
      </c>
      <c r="H2" t="s">
        <v>487</v>
      </c>
      <c r="I2" t="s">
        <v>487</v>
      </c>
      <c r="J2" t="s">
        <v>487</v>
      </c>
      <c r="K2" t="s">
        <v>487</v>
      </c>
      <c r="L2" t="s">
        <v>487</v>
      </c>
      <c r="M2" t="s">
        <v>487</v>
      </c>
      <c r="N2" t="s">
        <v>487</v>
      </c>
      <c r="O2" t="s">
        <v>487</v>
      </c>
      <c r="P2" t="s">
        <v>487</v>
      </c>
    </row>
    <row r="3" spans="1:17">
      <c r="A3" t="s">
        <v>45</v>
      </c>
      <c r="C3" s="26">
        <v>37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37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37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37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37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37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37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37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37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37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37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38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38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38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38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37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37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37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37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37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37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37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37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270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270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37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270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301.22000000000003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37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270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270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37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270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38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270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38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270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38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270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38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286.60000000000002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38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286.60000000000002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37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270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37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270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37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270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37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270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37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270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36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270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36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270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36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270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36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270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36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270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36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270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36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270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36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270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36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270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35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270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35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270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35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270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35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270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35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35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35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35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35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35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35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35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35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35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35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35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35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270</v>
      </c>
      <c r="L67" s="206">
        <v>30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35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270</v>
      </c>
      <c r="L68" s="206">
        <v>30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35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286.60000000000002</v>
      </c>
      <c r="L69" s="206">
        <v>30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35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286.60000000000002</v>
      </c>
      <c r="L70" s="206">
        <v>30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37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305</v>
      </c>
      <c r="L71" s="206">
        <v>30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37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305</v>
      </c>
      <c r="L72" s="206">
        <v>30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37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305</v>
      </c>
      <c r="L73" s="206">
        <v>30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37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305</v>
      </c>
      <c r="L74" s="206">
        <v>30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37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310</v>
      </c>
      <c r="L75" s="206">
        <v>30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37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310</v>
      </c>
      <c r="L76" s="206">
        <v>30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37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310</v>
      </c>
      <c r="L77" s="206">
        <v>30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37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310</v>
      </c>
      <c r="L78" s="206">
        <v>30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37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310</v>
      </c>
      <c r="L79" s="206">
        <v>30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37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310</v>
      </c>
      <c r="L80" s="206">
        <v>30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37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279.22000000000003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37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279.22000000000003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37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270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37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270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37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270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38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270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38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270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38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270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38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270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38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270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38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270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38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39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39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39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39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39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39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0.88275000000000003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6.6040150000000004</v>
      </c>
      <c r="L99" s="156">
        <f t="shared" si="0"/>
        <v>0.105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3.23</v>
      </c>
      <c r="E3" s="206">
        <v>0</v>
      </c>
      <c r="F3" s="206">
        <v>0</v>
      </c>
      <c r="G3" s="206">
        <v>10.73</v>
      </c>
      <c r="H3" s="206">
        <v>0</v>
      </c>
      <c r="I3" s="206">
        <v>36.92</v>
      </c>
      <c r="J3" s="206">
        <v>1.44</v>
      </c>
      <c r="K3" s="206">
        <v>9.58</v>
      </c>
      <c r="L3" s="206">
        <v>9.42</v>
      </c>
      <c r="M3" s="206">
        <v>1.17</v>
      </c>
      <c r="N3" s="206">
        <v>1.94</v>
      </c>
      <c r="O3" s="206">
        <v>2.75</v>
      </c>
      <c r="P3" s="206">
        <v>0.93</v>
      </c>
      <c r="Q3" s="206">
        <v>9.59</v>
      </c>
      <c r="R3" s="206">
        <v>0.35</v>
      </c>
      <c r="S3" s="206">
        <v>0.43</v>
      </c>
      <c r="T3" s="206">
        <v>1.41</v>
      </c>
      <c r="U3" s="206">
        <v>1.94</v>
      </c>
      <c r="V3" s="206">
        <v>2.25</v>
      </c>
      <c r="W3" s="206">
        <v>0.76</v>
      </c>
      <c r="X3" s="206">
        <v>2.42</v>
      </c>
      <c r="Y3" s="206">
        <v>0</v>
      </c>
      <c r="Z3" s="206">
        <v>4.57</v>
      </c>
      <c r="AA3" s="206">
        <v>1.48</v>
      </c>
      <c r="AB3" s="206">
        <v>0</v>
      </c>
      <c r="AC3" s="206">
        <v>20.67</v>
      </c>
      <c r="AD3" s="206">
        <v>0</v>
      </c>
      <c r="AE3" s="206">
        <v>0</v>
      </c>
      <c r="AF3" s="206">
        <v>0</v>
      </c>
      <c r="AG3" s="206">
        <v>0</v>
      </c>
      <c r="AH3" s="206">
        <v>59.41</v>
      </c>
      <c r="AI3" s="206">
        <v>0</v>
      </c>
      <c r="AJ3" s="206">
        <v>0</v>
      </c>
      <c r="AK3" s="206">
        <v>20.03</v>
      </c>
      <c r="AL3" s="206">
        <v>0</v>
      </c>
      <c r="AM3" s="206">
        <v>0</v>
      </c>
      <c r="AN3" s="206">
        <v>0</v>
      </c>
      <c r="AO3" s="206">
        <v>199.23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3.23</v>
      </c>
      <c r="E4" s="206">
        <v>0</v>
      </c>
      <c r="F4" s="206">
        <v>0</v>
      </c>
      <c r="G4" s="206">
        <v>10.73</v>
      </c>
      <c r="H4" s="206">
        <v>0</v>
      </c>
      <c r="I4" s="206">
        <v>36.92</v>
      </c>
      <c r="J4" s="206">
        <v>1.44</v>
      </c>
      <c r="K4" s="206">
        <v>9.58</v>
      </c>
      <c r="L4" s="206">
        <v>9.42</v>
      </c>
      <c r="M4" s="206">
        <v>1.17</v>
      </c>
      <c r="N4" s="206">
        <v>1.94</v>
      </c>
      <c r="O4" s="206">
        <v>2.75</v>
      </c>
      <c r="P4" s="206">
        <v>0.93</v>
      </c>
      <c r="Q4" s="206">
        <v>9.59</v>
      </c>
      <c r="R4" s="206">
        <v>0.35</v>
      </c>
      <c r="S4" s="206">
        <v>0.43</v>
      </c>
      <c r="T4" s="206">
        <v>1.41</v>
      </c>
      <c r="U4" s="206">
        <v>1.94</v>
      </c>
      <c r="V4" s="206">
        <v>0.79</v>
      </c>
      <c r="W4" s="206">
        <v>0.76</v>
      </c>
      <c r="X4" s="206">
        <v>2.42</v>
      </c>
      <c r="Y4" s="206">
        <v>0</v>
      </c>
      <c r="Z4" s="206">
        <v>4.57</v>
      </c>
      <c r="AA4" s="206">
        <v>1.48</v>
      </c>
      <c r="AB4" s="206">
        <v>0</v>
      </c>
      <c r="AC4" s="206">
        <v>20.67</v>
      </c>
      <c r="AD4" s="206">
        <v>0</v>
      </c>
      <c r="AE4" s="206">
        <v>0</v>
      </c>
      <c r="AF4" s="206">
        <v>0</v>
      </c>
      <c r="AG4" s="206">
        <v>0</v>
      </c>
      <c r="AH4" s="206">
        <v>59.41</v>
      </c>
      <c r="AI4" s="206">
        <v>0</v>
      </c>
      <c r="AJ4" s="206">
        <v>0</v>
      </c>
      <c r="AK4" s="206">
        <v>20.03</v>
      </c>
      <c r="AL4" s="206">
        <v>0</v>
      </c>
      <c r="AM4" s="206">
        <v>0</v>
      </c>
      <c r="AN4" s="206">
        <v>0</v>
      </c>
      <c r="AO4" s="206">
        <v>199.23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3.23</v>
      </c>
      <c r="E5" s="206">
        <v>0</v>
      </c>
      <c r="F5" s="206">
        <v>0</v>
      </c>
      <c r="G5" s="206">
        <v>10.73</v>
      </c>
      <c r="H5" s="206">
        <v>0</v>
      </c>
      <c r="I5" s="206">
        <v>36.92</v>
      </c>
      <c r="J5" s="206">
        <v>1.44</v>
      </c>
      <c r="K5" s="206">
        <v>9.58</v>
      </c>
      <c r="L5" s="206">
        <v>9.42</v>
      </c>
      <c r="M5" s="206">
        <v>1.17</v>
      </c>
      <c r="N5" s="206">
        <v>1.94</v>
      </c>
      <c r="O5" s="206">
        <v>2.75</v>
      </c>
      <c r="P5" s="206">
        <v>0.93</v>
      </c>
      <c r="Q5" s="206">
        <v>9.59</v>
      </c>
      <c r="R5" s="206">
        <v>0.35</v>
      </c>
      <c r="S5" s="206">
        <v>0.43</v>
      </c>
      <c r="T5" s="206">
        <v>1.41</v>
      </c>
      <c r="U5" s="206">
        <v>1.94</v>
      </c>
      <c r="V5" s="206">
        <v>0.34</v>
      </c>
      <c r="W5" s="206">
        <v>0.76</v>
      </c>
      <c r="X5" s="206">
        <v>2.42</v>
      </c>
      <c r="Y5" s="206">
        <v>0</v>
      </c>
      <c r="Z5" s="206">
        <v>4.57</v>
      </c>
      <c r="AA5" s="206">
        <v>1.48</v>
      </c>
      <c r="AB5" s="206">
        <v>0</v>
      </c>
      <c r="AC5" s="206">
        <v>20.67</v>
      </c>
      <c r="AD5" s="206">
        <v>0</v>
      </c>
      <c r="AE5" s="206">
        <v>0</v>
      </c>
      <c r="AF5" s="206">
        <v>0</v>
      </c>
      <c r="AG5" s="206">
        <v>0</v>
      </c>
      <c r="AH5" s="206">
        <v>59.41</v>
      </c>
      <c r="AI5" s="206">
        <v>0</v>
      </c>
      <c r="AJ5" s="206">
        <v>0</v>
      </c>
      <c r="AK5" s="206">
        <v>20.03</v>
      </c>
      <c r="AL5" s="206">
        <v>0</v>
      </c>
      <c r="AM5" s="206">
        <v>0</v>
      </c>
      <c r="AN5" s="206">
        <v>0</v>
      </c>
      <c r="AO5" s="206">
        <v>199.23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3.23</v>
      </c>
      <c r="E6" s="206">
        <v>0</v>
      </c>
      <c r="F6" s="206">
        <v>0</v>
      </c>
      <c r="G6" s="206">
        <v>10.73</v>
      </c>
      <c r="H6" s="206">
        <v>0</v>
      </c>
      <c r="I6" s="206">
        <v>36.92</v>
      </c>
      <c r="J6" s="206">
        <v>1.44</v>
      </c>
      <c r="K6" s="206">
        <v>9.58</v>
      </c>
      <c r="L6" s="206">
        <v>9.42</v>
      </c>
      <c r="M6" s="206">
        <v>1.17</v>
      </c>
      <c r="N6" s="206">
        <v>1.94</v>
      </c>
      <c r="O6" s="206">
        <v>2.75</v>
      </c>
      <c r="P6" s="206">
        <v>0.93</v>
      </c>
      <c r="Q6" s="206">
        <v>9.59</v>
      </c>
      <c r="R6" s="206">
        <v>0.35</v>
      </c>
      <c r="S6" s="206">
        <v>0.43</v>
      </c>
      <c r="T6" s="206">
        <v>1.41</v>
      </c>
      <c r="U6" s="206">
        <v>1.94</v>
      </c>
      <c r="V6" s="206">
        <v>0.34</v>
      </c>
      <c r="W6" s="206">
        <v>0.76</v>
      </c>
      <c r="X6" s="206">
        <v>2.42</v>
      </c>
      <c r="Y6" s="206">
        <v>0</v>
      </c>
      <c r="Z6" s="206">
        <v>4.57</v>
      </c>
      <c r="AA6" s="206">
        <v>1.48</v>
      </c>
      <c r="AB6" s="206">
        <v>0</v>
      </c>
      <c r="AC6" s="206">
        <v>20.67</v>
      </c>
      <c r="AD6" s="206">
        <v>0</v>
      </c>
      <c r="AE6" s="206">
        <v>0</v>
      </c>
      <c r="AF6" s="206">
        <v>0</v>
      </c>
      <c r="AG6" s="206">
        <v>0</v>
      </c>
      <c r="AH6" s="206">
        <v>59.41</v>
      </c>
      <c r="AI6" s="206">
        <v>0</v>
      </c>
      <c r="AJ6" s="206">
        <v>0</v>
      </c>
      <c r="AK6" s="206">
        <v>20.03</v>
      </c>
      <c r="AL6" s="206">
        <v>0</v>
      </c>
      <c r="AM6" s="206">
        <v>0</v>
      </c>
      <c r="AN6" s="206">
        <v>0</v>
      </c>
      <c r="AO6" s="206">
        <v>199.23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3.23</v>
      </c>
      <c r="E7" s="206">
        <v>0</v>
      </c>
      <c r="F7" s="206">
        <v>0</v>
      </c>
      <c r="G7" s="206">
        <v>10.73</v>
      </c>
      <c r="H7" s="206">
        <v>0</v>
      </c>
      <c r="I7" s="206">
        <v>36.92</v>
      </c>
      <c r="J7" s="206">
        <v>1.44</v>
      </c>
      <c r="K7" s="206">
        <v>9.58</v>
      </c>
      <c r="L7" s="206">
        <v>9.42</v>
      </c>
      <c r="M7" s="206">
        <v>1.17</v>
      </c>
      <c r="N7" s="206">
        <v>1.94</v>
      </c>
      <c r="O7" s="206">
        <v>2.75</v>
      </c>
      <c r="P7" s="206">
        <v>0.93</v>
      </c>
      <c r="Q7" s="206">
        <v>9.59</v>
      </c>
      <c r="R7" s="206">
        <v>0.35</v>
      </c>
      <c r="S7" s="206">
        <v>0.43</v>
      </c>
      <c r="T7" s="206">
        <v>1.41</v>
      </c>
      <c r="U7" s="206">
        <v>1.94</v>
      </c>
      <c r="V7" s="206">
        <v>0.34</v>
      </c>
      <c r="W7" s="206">
        <v>0.76</v>
      </c>
      <c r="X7" s="206">
        <v>2.42</v>
      </c>
      <c r="Y7" s="206">
        <v>0</v>
      </c>
      <c r="Z7" s="206">
        <v>4.57</v>
      </c>
      <c r="AA7" s="206">
        <v>1.48</v>
      </c>
      <c r="AB7" s="206">
        <v>0</v>
      </c>
      <c r="AC7" s="206">
        <v>20.67</v>
      </c>
      <c r="AD7" s="206">
        <v>0</v>
      </c>
      <c r="AE7" s="206">
        <v>0</v>
      </c>
      <c r="AF7" s="206">
        <v>0</v>
      </c>
      <c r="AG7" s="206">
        <v>0</v>
      </c>
      <c r="AH7" s="206">
        <v>59.41</v>
      </c>
      <c r="AI7" s="206">
        <v>0</v>
      </c>
      <c r="AJ7" s="206">
        <v>0</v>
      </c>
      <c r="AK7" s="206">
        <v>20.03</v>
      </c>
      <c r="AL7" s="206">
        <v>0</v>
      </c>
      <c r="AM7" s="206">
        <v>0</v>
      </c>
      <c r="AN7" s="206">
        <v>0</v>
      </c>
      <c r="AO7" s="206">
        <v>199.23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3.23</v>
      </c>
      <c r="E8" s="206">
        <v>0</v>
      </c>
      <c r="F8" s="206">
        <v>0</v>
      </c>
      <c r="G8" s="206">
        <v>10.73</v>
      </c>
      <c r="H8" s="206">
        <v>0</v>
      </c>
      <c r="I8" s="206">
        <v>36.92</v>
      </c>
      <c r="J8" s="206">
        <v>1.44</v>
      </c>
      <c r="K8" s="206">
        <v>9.58</v>
      </c>
      <c r="L8" s="206">
        <v>9.42</v>
      </c>
      <c r="M8" s="206">
        <v>1.17</v>
      </c>
      <c r="N8" s="206">
        <v>1.94</v>
      </c>
      <c r="O8" s="206">
        <v>2.75</v>
      </c>
      <c r="P8" s="206">
        <v>0.93</v>
      </c>
      <c r="Q8" s="206">
        <v>9.59</v>
      </c>
      <c r="R8" s="206">
        <v>0.35</v>
      </c>
      <c r="S8" s="206">
        <v>0.43</v>
      </c>
      <c r="T8" s="206">
        <v>1.41</v>
      </c>
      <c r="U8" s="206">
        <v>1.94</v>
      </c>
      <c r="V8" s="206">
        <v>0.34</v>
      </c>
      <c r="W8" s="206">
        <v>0.76</v>
      </c>
      <c r="X8" s="206">
        <v>2.42</v>
      </c>
      <c r="Y8" s="206">
        <v>0</v>
      </c>
      <c r="Z8" s="206">
        <v>4.57</v>
      </c>
      <c r="AA8" s="206">
        <v>1.48</v>
      </c>
      <c r="AB8" s="206">
        <v>0</v>
      </c>
      <c r="AC8" s="206">
        <v>20.67</v>
      </c>
      <c r="AD8" s="206">
        <v>0</v>
      </c>
      <c r="AE8" s="206">
        <v>0</v>
      </c>
      <c r="AF8" s="206">
        <v>0</v>
      </c>
      <c r="AG8" s="206">
        <v>0</v>
      </c>
      <c r="AH8" s="206">
        <v>59.41</v>
      </c>
      <c r="AI8" s="206">
        <v>0</v>
      </c>
      <c r="AJ8" s="206">
        <v>0</v>
      </c>
      <c r="AK8" s="206">
        <v>20.03</v>
      </c>
      <c r="AL8" s="206">
        <v>0</v>
      </c>
      <c r="AM8" s="206">
        <v>0</v>
      </c>
      <c r="AN8" s="206">
        <v>0</v>
      </c>
      <c r="AO8" s="206">
        <v>199.23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3.23</v>
      </c>
      <c r="E9" s="206">
        <v>0</v>
      </c>
      <c r="F9" s="206">
        <v>0</v>
      </c>
      <c r="G9" s="206">
        <v>10.73</v>
      </c>
      <c r="H9" s="206">
        <v>0</v>
      </c>
      <c r="I9" s="206">
        <v>36.92</v>
      </c>
      <c r="J9" s="206">
        <v>1.44</v>
      </c>
      <c r="K9" s="206">
        <v>9.58</v>
      </c>
      <c r="L9" s="206">
        <v>9.42</v>
      </c>
      <c r="M9" s="206">
        <v>1.17</v>
      </c>
      <c r="N9" s="206">
        <v>1.94</v>
      </c>
      <c r="O9" s="206">
        <v>2.75</v>
      </c>
      <c r="P9" s="206">
        <v>0.93</v>
      </c>
      <c r="Q9" s="206">
        <v>9.59</v>
      </c>
      <c r="R9" s="206">
        <v>0.35</v>
      </c>
      <c r="S9" s="206">
        <v>0.43</v>
      </c>
      <c r="T9" s="206">
        <v>1.41</v>
      </c>
      <c r="U9" s="206">
        <v>1.94</v>
      </c>
      <c r="V9" s="206">
        <v>0.34</v>
      </c>
      <c r="W9" s="206">
        <v>0.76</v>
      </c>
      <c r="X9" s="206">
        <v>2.42</v>
      </c>
      <c r="Y9" s="206">
        <v>0</v>
      </c>
      <c r="Z9" s="206">
        <v>4.57</v>
      </c>
      <c r="AA9" s="206">
        <v>1.48</v>
      </c>
      <c r="AB9" s="206">
        <v>0</v>
      </c>
      <c r="AC9" s="206">
        <v>20.67</v>
      </c>
      <c r="AD9" s="206">
        <v>0</v>
      </c>
      <c r="AE9" s="206">
        <v>0</v>
      </c>
      <c r="AF9" s="206">
        <v>0</v>
      </c>
      <c r="AG9" s="206">
        <v>0</v>
      </c>
      <c r="AH9" s="206">
        <v>59.41</v>
      </c>
      <c r="AI9" s="206">
        <v>0</v>
      </c>
      <c r="AJ9" s="206">
        <v>0</v>
      </c>
      <c r="AK9" s="206">
        <v>20.03</v>
      </c>
      <c r="AL9" s="206">
        <v>0</v>
      </c>
      <c r="AM9" s="206">
        <v>0</v>
      </c>
      <c r="AN9" s="206">
        <v>0</v>
      </c>
      <c r="AO9" s="206">
        <v>199.23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3.23</v>
      </c>
      <c r="E10" s="206">
        <v>0</v>
      </c>
      <c r="F10" s="206">
        <v>0</v>
      </c>
      <c r="G10" s="206">
        <v>10.73</v>
      </c>
      <c r="H10" s="206">
        <v>0</v>
      </c>
      <c r="I10" s="206">
        <v>36.92</v>
      </c>
      <c r="J10" s="206">
        <v>1.44</v>
      </c>
      <c r="K10" s="206">
        <v>9.58</v>
      </c>
      <c r="L10" s="206">
        <v>9.42</v>
      </c>
      <c r="M10" s="206">
        <v>1.17</v>
      </c>
      <c r="N10" s="206">
        <v>1.94</v>
      </c>
      <c r="O10" s="206">
        <v>2.75</v>
      </c>
      <c r="P10" s="206">
        <v>0.93</v>
      </c>
      <c r="Q10" s="206">
        <v>9.59</v>
      </c>
      <c r="R10" s="206">
        <v>0.35</v>
      </c>
      <c r="S10" s="206">
        <v>0.43</v>
      </c>
      <c r="T10" s="206">
        <v>1.41</v>
      </c>
      <c r="U10" s="206">
        <v>1.94</v>
      </c>
      <c r="V10" s="206">
        <v>0.34</v>
      </c>
      <c r="W10" s="206">
        <v>0.76</v>
      </c>
      <c r="X10" s="206">
        <v>2.42</v>
      </c>
      <c r="Y10" s="206">
        <v>0</v>
      </c>
      <c r="Z10" s="206">
        <v>4.57</v>
      </c>
      <c r="AA10" s="206">
        <v>1.48</v>
      </c>
      <c r="AB10" s="206">
        <v>0</v>
      </c>
      <c r="AC10" s="206">
        <v>20.67</v>
      </c>
      <c r="AD10" s="206">
        <v>0</v>
      </c>
      <c r="AE10" s="206">
        <v>0</v>
      </c>
      <c r="AF10" s="206">
        <v>0</v>
      </c>
      <c r="AG10" s="206">
        <v>0</v>
      </c>
      <c r="AH10" s="206">
        <v>59.41</v>
      </c>
      <c r="AI10" s="206">
        <v>0</v>
      </c>
      <c r="AJ10" s="206">
        <v>0</v>
      </c>
      <c r="AK10" s="206">
        <v>20.03</v>
      </c>
      <c r="AL10" s="206">
        <v>0</v>
      </c>
      <c r="AM10" s="206">
        <v>0</v>
      </c>
      <c r="AN10" s="206">
        <v>0</v>
      </c>
      <c r="AO10" s="206">
        <v>199.23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3.23</v>
      </c>
      <c r="E11" s="206">
        <v>0</v>
      </c>
      <c r="F11" s="206">
        <v>0</v>
      </c>
      <c r="G11" s="206">
        <v>10.73</v>
      </c>
      <c r="H11" s="206">
        <v>0</v>
      </c>
      <c r="I11" s="206">
        <v>36.92</v>
      </c>
      <c r="J11" s="206">
        <v>1.44</v>
      </c>
      <c r="K11" s="206">
        <v>9.58</v>
      </c>
      <c r="L11" s="206">
        <v>9.42</v>
      </c>
      <c r="M11" s="206">
        <v>1.17</v>
      </c>
      <c r="N11" s="206">
        <v>1.94</v>
      </c>
      <c r="O11" s="206">
        <v>2.75</v>
      </c>
      <c r="P11" s="206">
        <v>0.93</v>
      </c>
      <c r="Q11" s="206">
        <v>9.59</v>
      </c>
      <c r="R11" s="206">
        <v>0.35</v>
      </c>
      <c r="S11" s="206">
        <v>0.43</v>
      </c>
      <c r="T11" s="206">
        <v>1.41</v>
      </c>
      <c r="U11" s="206">
        <v>1.94</v>
      </c>
      <c r="V11" s="206">
        <v>0.34</v>
      </c>
      <c r="W11" s="206">
        <v>0.76</v>
      </c>
      <c r="X11" s="206">
        <v>2.42</v>
      </c>
      <c r="Y11" s="206">
        <v>0</v>
      </c>
      <c r="Z11" s="206">
        <v>4.57</v>
      </c>
      <c r="AA11" s="206">
        <v>1.48</v>
      </c>
      <c r="AB11" s="206">
        <v>0</v>
      </c>
      <c r="AC11" s="206">
        <v>20.67</v>
      </c>
      <c r="AD11" s="206">
        <v>0</v>
      </c>
      <c r="AE11" s="206">
        <v>0</v>
      </c>
      <c r="AF11" s="206">
        <v>0</v>
      </c>
      <c r="AG11" s="206">
        <v>0</v>
      </c>
      <c r="AH11" s="206">
        <v>59.41</v>
      </c>
      <c r="AI11" s="206">
        <v>0</v>
      </c>
      <c r="AJ11" s="206">
        <v>0</v>
      </c>
      <c r="AK11" s="206">
        <v>15.59</v>
      </c>
      <c r="AL11" s="206">
        <v>0</v>
      </c>
      <c r="AM11" s="206">
        <v>0</v>
      </c>
      <c r="AN11" s="206">
        <v>0</v>
      </c>
      <c r="AO11" s="206">
        <v>199.23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3.23</v>
      </c>
      <c r="E12" s="206">
        <v>0</v>
      </c>
      <c r="F12" s="206">
        <v>0</v>
      </c>
      <c r="G12" s="206">
        <v>10.73</v>
      </c>
      <c r="H12" s="206">
        <v>0</v>
      </c>
      <c r="I12" s="206">
        <v>36.92</v>
      </c>
      <c r="J12" s="206">
        <v>1.44</v>
      </c>
      <c r="K12" s="206">
        <v>9.58</v>
      </c>
      <c r="L12" s="206">
        <v>9.42</v>
      </c>
      <c r="M12" s="206">
        <v>1.17</v>
      </c>
      <c r="N12" s="206">
        <v>1.94</v>
      </c>
      <c r="O12" s="206">
        <v>2.75</v>
      </c>
      <c r="P12" s="206">
        <v>0.93</v>
      </c>
      <c r="Q12" s="206">
        <v>9.59</v>
      </c>
      <c r="R12" s="206">
        <v>0.35</v>
      </c>
      <c r="S12" s="206">
        <v>0.43</v>
      </c>
      <c r="T12" s="206">
        <v>1.41</v>
      </c>
      <c r="U12" s="206">
        <v>1.94</v>
      </c>
      <c r="V12" s="206">
        <v>0.34</v>
      </c>
      <c r="W12" s="206">
        <v>0.76</v>
      </c>
      <c r="X12" s="206">
        <v>2.42</v>
      </c>
      <c r="Y12" s="206">
        <v>0</v>
      </c>
      <c r="Z12" s="206">
        <v>4.57</v>
      </c>
      <c r="AA12" s="206">
        <v>1.48</v>
      </c>
      <c r="AB12" s="206">
        <v>0</v>
      </c>
      <c r="AC12" s="206">
        <v>20.67</v>
      </c>
      <c r="AD12" s="206">
        <v>0</v>
      </c>
      <c r="AE12" s="206">
        <v>0</v>
      </c>
      <c r="AF12" s="206">
        <v>0</v>
      </c>
      <c r="AG12" s="206">
        <v>0</v>
      </c>
      <c r="AH12" s="206">
        <v>59.41</v>
      </c>
      <c r="AI12" s="206">
        <v>0</v>
      </c>
      <c r="AJ12" s="206">
        <v>0</v>
      </c>
      <c r="AK12" s="206">
        <v>15.59</v>
      </c>
      <c r="AL12" s="206">
        <v>0</v>
      </c>
      <c r="AM12" s="206">
        <v>0</v>
      </c>
      <c r="AN12" s="206">
        <v>0</v>
      </c>
      <c r="AO12" s="206">
        <v>199.23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3.23</v>
      </c>
      <c r="E13" s="206">
        <v>0</v>
      </c>
      <c r="F13" s="206">
        <v>0</v>
      </c>
      <c r="G13" s="206">
        <v>10.73</v>
      </c>
      <c r="H13" s="206">
        <v>0</v>
      </c>
      <c r="I13" s="206">
        <v>36.92</v>
      </c>
      <c r="J13" s="206">
        <v>1.44</v>
      </c>
      <c r="K13" s="206">
        <v>9.58</v>
      </c>
      <c r="L13" s="206">
        <v>9.42</v>
      </c>
      <c r="M13" s="206">
        <v>1.17</v>
      </c>
      <c r="N13" s="206">
        <v>1.94</v>
      </c>
      <c r="O13" s="206">
        <v>2.75</v>
      </c>
      <c r="P13" s="206">
        <v>0.93</v>
      </c>
      <c r="Q13" s="206">
        <v>9.59</v>
      </c>
      <c r="R13" s="206">
        <v>0.35</v>
      </c>
      <c r="S13" s="206">
        <v>0.43</v>
      </c>
      <c r="T13" s="206">
        <v>1.41</v>
      </c>
      <c r="U13" s="206">
        <v>1.94</v>
      </c>
      <c r="V13" s="206">
        <v>0.34</v>
      </c>
      <c r="W13" s="206">
        <v>0.76</v>
      </c>
      <c r="X13" s="206">
        <v>2.42</v>
      </c>
      <c r="Y13" s="206">
        <v>0</v>
      </c>
      <c r="Z13" s="206">
        <v>4.57</v>
      </c>
      <c r="AA13" s="206">
        <v>1.48</v>
      </c>
      <c r="AB13" s="206">
        <v>0</v>
      </c>
      <c r="AC13" s="206">
        <v>20.67</v>
      </c>
      <c r="AD13" s="206">
        <v>0</v>
      </c>
      <c r="AE13" s="206">
        <v>0</v>
      </c>
      <c r="AF13" s="206">
        <v>0</v>
      </c>
      <c r="AG13" s="206">
        <v>0</v>
      </c>
      <c r="AH13" s="206">
        <v>59.41</v>
      </c>
      <c r="AI13" s="206">
        <v>0</v>
      </c>
      <c r="AJ13" s="206">
        <v>0</v>
      </c>
      <c r="AK13" s="206">
        <v>15.59</v>
      </c>
      <c r="AL13" s="206">
        <v>0</v>
      </c>
      <c r="AM13" s="206">
        <v>0</v>
      </c>
      <c r="AN13" s="206">
        <v>0</v>
      </c>
      <c r="AO13" s="206">
        <v>199.23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3.23</v>
      </c>
      <c r="E14" s="206">
        <v>0</v>
      </c>
      <c r="F14" s="206">
        <v>0</v>
      </c>
      <c r="G14" s="206">
        <v>10.73</v>
      </c>
      <c r="H14" s="206">
        <v>0</v>
      </c>
      <c r="I14" s="206">
        <v>36.92</v>
      </c>
      <c r="J14" s="206">
        <v>1.44</v>
      </c>
      <c r="K14" s="206">
        <v>9.58</v>
      </c>
      <c r="L14" s="206">
        <v>9.42</v>
      </c>
      <c r="M14" s="206">
        <v>1.17</v>
      </c>
      <c r="N14" s="206">
        <v>1.94</v>
      </c>
      <c r="O14" s="206">
        <v>2.75</v>
      </c>
      <c r="P14" s="206">
        <v>0.93</v>
      </c>
      <c r="Q14" s="206">
        <v>9.59</v>
      </c>
      <c r="R14" s="206">
        <v>0.35</v>
      </c>
      <c r="S14" s="206">
        <v>0.43</v>
      </c>
      <c r="T14" s="206">
        <v>1.41</v>
      </c>
      <c r="U14" s="206">
        <v>1.94</v>
      </c>
      <c r="V14" s="206">
        <v>0.34</v>
      </c>
      <c r="W14" s="206">
        <v>0.76</v>
      </c>
      <c r="X14" s="206">
        <v>2.42</v>
      </c>
      <c r="Y14" s="206">
        <v>0</v>
      </c>
      <c r="Z14" s="206">
        <v>4.57</v>
      </c>
      <c r="AA14" s="206">
        <v>1.48</v>
      </c>
      <c r="AB14" s="206">
        <v>0</v>
      </c>
      <c r="AC14" s="206">
        <v>20.03</v>
      </c>
      <c r="AD14" s="206">
        <v>0</v>
      </c>
      <c r="AE14" s="206">
        <v>0</v>
      </c>
      <c r="AF14" s="206">
        <v>0</v>
      </c>
      <c r="AG14" s="206">
        <v>0</v>
      </c>
      <c r="AH14" s="206">
        <v>59.41</v>
      </c>
      <c r="AI14" s="206">
        <v>0</v>
      </c>
      <c r="AJ14" s="206">
        <v>0</v>
      </c>
      <c r="AK14" s="206">
        <v>15.59</v>
      </c>
      <c r="AL14" s="206">
        <v>0</v>
      </c>
      <c r="AM14" s="206">
        <v>0</v>
      </c>
      <c r="AN14" s="206">
        <v>0</v>
      </c>
      <c r="AO14" s="206">
        <v>199.23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3.23</v>
      </c>
      <c r="E15" s="206">
        <v>0</v>
      </c>
      <c r="F15" s="206">
        <v>0</v>
      </c>
      <c r="G15" s="206">
        <v>10.73</v>
      </c>
      <c r="H15" s="206">
        <v>0</v>
      </c>
      <c r="I15" s="206">
        <v>36.92</v>
      </c>
      <c r="J15" s="206">
        <v>1.44</v>
      </c>
      <c r="K15" s="206">
        <v>9.58</v>
      </c>
      <c r="L15" s="206">
        <v>9.42</v>
      </c>
      <c r="M15" s="206">
        <v>1.17</v>
      </c>
      <c r="N15" s="206">
        <v>1.94</v>
      </c>
      <c r="O15" s="206">
        <v>2.75</v>
      </c>
      <c r="P15" s="206">
        <v>0.93</v>
      </c>
      <c r="Q15" s="206">
        <v>9.59</v>
      </c>
      <c r="R15" s="206">
        <v>0.35</v>
      </c>
      <c r="S15" s="206">
        <v>0.43</v>
      </c>
      <c r="T15" s="206">
        <v>1.41</v>
      </c>
      <c r="U15" s="206">
        <v>1.94</v>
      </c>
      <c r="V15" s="206">
        <v>0.34</v>
      </c>
      <c r="W15" s="206">
        <v>0.76</v>
      </c>
      <c r="X15" s="206">
        <v>2.42</v>
      </c>
      <c r="Y15" s="206">
        <v>0</v>
      </c>
      <c r="Z15" s="206">
        <v>4.57</v>
      </c>
      <c r="AA15" s="206">
        <v>1.48</v>
      </c>
      <c r="AB15" s="206">
        <v>0</v>
      </c>
      <c r="AC15" s="206">
        <v>20.03</v>
      </c>
      <c r="AD15" s="206">
        <v>0</v>
      </c>
      <c r="AE15" s="206">
        <v>0</v>
      </c>
      <c r="AF15" s="206">
        <v>0</v>
      </c>
      <c r="AG15" s="206">
        <v>0</v>
      </c>
      <c r="AH15" s="206">
        <v>59.41</v>
      </c>
      <c r="AI15" s="206">
        <v>0</v>
      </c>
      <c r="AJ15" s="206">
        <v>0</v>
      </c>
      <c r="AK15" s="206">
        <v>15.59</v>
      </c>
      <c r="AL15" s="206">
        <v>0</v>
      </c>
      <c r="AM15" s="206">
        <v>0</v>
      </c>
      <c r="AN15" s="206">
        <v>0</v>
      </c>
      <c r="AO15" s="206">
        <v>199.23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3.23</v>
      </c>
      <c r="E16" s="206">
        <v>0</v>
      </c>
      <c r="F16" s="206">
        <v>0</v>
      </c>
      <c r="G16" s="206">
        <v>10.73</v>
      </c>
      <c r="H16" s="206">
        <v>0</v>
      </c>
      <c r="I16" s="206">
        <v>36.92</v>
      </c>
      <c r="J16" s="206">
        <v>1.44</v>
      </c>
      <c r="K16" s="206">
        <v>9.58</v>
      </c>
      <c r="L16" s="206">
        <v>9.42</v>
      </c>
      <c r="M16" s="206">
        <v>1.17</v>
      </c>
      <c r="N16" s="206">
        <v>1.94</v>
      </c>
      <c r="O16" s="206">
        <v>2.75</v>
      </c>
      <c r="P16" s="206">
        <v>0.93</v>
      </c>
      <c r="Q16" s="206">
        <v>9.59</v>
      </c>
      <c r="R16" s="206">
        <v>0.35</v>
      </c>
      <c r="S16" s="206">
        <v>0.43</v>
      </c>
      <c r="T16" s="206">
        <v>1.41</v>
      </c>
      <c r="U16" s="206">
        <v>1.94</v>
      </c>
      <c r="V16" s="206">
        <v>0.34</v>
      </c>
      <c r="W16" s="206">
        <v>0.76</v>
      </c>
      <c r="X16" s="206">
        <v>2.42</v>
      </c>
      <c r="Y16" s="206">
        <v>0</v>
      </c>
      <c r="Z16" s="206">
        <v>4.57</v>
      </c>
      <c r="AA16" s="206">
        <v>1.48</v>
      </c>
      <c r="AB16" s="206">
        <v>0</v>
      </c>
      <c r="AC16" s="206">
        <v>20.03</v>
      </c>
      <c r="AD16" s="206">
        <v>0</v>
      </c>
      <c r="AE16" s="206">
        <v>0</v>
      </c>
      <c r="AF16" s="206">
        <v>0</v>
      </c>
      <c r="AG16" s="206">
        <v>0</v>
      </c>
      <c r="AH16" s="206">
        <v>59.41</v>
      </c>
      <c r="AI16" s="206">
        <v>0</v>
      </c>
      <c r="AJ16" s="206">
        <v>0</v>
      </c>
      <c r="AK16" s="206">
        <v>15.59</v>
      </c>
      <c r="AL16" s="206">
        <v>0</v>
      </c>
      <c r="AM16" s="206">
        <v>0</v>
      </c>
      <c r="AN16" s="206">
        <v>0</v>
      </c>
      <c r="AO16" s="206">
        <v>199.23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3.23</v>
      </c>
      <c r="E17" s="206">
        <v>0</v>
      </c>
      <c r="F17" s="206">
        <v>0</v>
      </c>
      <c r="G17" s="206">
        <v>10.73</v>
      </c>
      <c r="H17" s="206">
        <v>0</v>
      </c>
      <c r="I17" s="206">
        <v>36.92</v>
      </c>
      <c r="J17" s="206">
        <v>1.44</v>
      </c>
      <c r="K17" s="206">
        <v>9.58</v>
      </c>
      <c r="L17" s="206">
        <v>9.42</v>
      </c>
      <c r="M17" s="206">
        <v>1.17</v>
      </c>
      <c r="N17" s="206">
        <v>1.94</v>
      </c>
      <c r="O17" s="206">
        <v>2.75</v>
      </c>
      <c r="P17" s="206">
        <v>0.93</v>
      </c>
      <c r="Q17" s="206">
        <v>9.59</v>
      </c>
      <c r="R17" s="206">
        <v>0.35</v>
      </c>
      <c r="S17" s="206">
        <v>0.43</v>
      </c>
      <c r="T17" s="206">
        <v>1.41</v>
      </c>
      <c r="U17" s="206">
        <v>1.94</v>
      </c>
      <c r="V17" s="206">
        <v>0.34</v>
      </c>
      <c r="W17" s="206">
        <v>0.76</v>
      </c>
      <c r="X17" s="206">
        <v>2.42</v>
      </c>
      <c r="Y17" s="206">
        <v>0</v>
      </c>
      <c r="Z17" s="206">
        <v>4.57</v>
      </c>
      <c r="AA17" s="206">
        <v>1.48</v>
      </c>
      <c r="AB17" s="206">
        <v>0</v>
      </c>
      <c r="AC17" s="206">
        <v>20.03</v>
      </c>
      <c r="AD17" s="206">
        <v>0</v>
      </c>
      <c r="AE17" s="206">
        <v>0</v>
      </c>
      <c r="AF17" s="206">
        <v>0</v>
      </c>
      <c r="AG17" s="206">
        <v>0</v>
      </c>
      <c r="AH17" s="206">
        <v>59.41</v>
      </c>
      <c r="AI17" s="206">
        <v>0</v>
      </c>
      <c r="AJ17" s="206">
        <v>0</v>
      </c>
      <c r="AK17" s="206">
        <v>15.59</v>
      </c>
      <c r="AL17" s="206">
        <v>0</v>
      </c>
      <c r="AM17" s="206">
        <v>0</v>
      </c>
      <c r="AN17" s="206">
        <v>0</v>
      </c>
      <c r="AO17" s="206">
        <v>199.23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3.23</v>
      </c>
      <c r="E18" s="206">
        <v>0</v>
      </c>
      <c r="F18" s="206">
        <v>0</v>
      </c>
      <c r="G18" s="206">
        <v>10.73</v>
      </c>
      <c r="H18" s="206">
        <v>0</v>
      </c>
      <c r="I18" s="206">
        <v>36.92</v>
      </c>
      <c r="J18" s="206">
        <v>1.44</v>
      </c>
      <c r="K18" s="206">
        <v>9.58</v>
      </c>
      <c r="L18" s="206">
        <v>9.42</v>
      </c>
      <c r="M18" s="206">
        <v>1.17</v>
      </c>
      <c r="N18" s="206">
        <v>1.94</v>
      </c>
      <c r="O18" s="206">
        <v>2.75</v>
      </c>
      <c r="P18" s="206">
        <v>0.93</v>
      </c>
      <c r="Q18" s="206">
        <v>9.59</v>
      </c>
      <c r="R18" s="206">
        <v>0.35</v>
      </c>
      <c r="S18" s="206">
        <v>0.43</v>
      </c>
      <c r="T18" s="206">
        <v>1.41</v>
      </c>
      <c r="U18" s="206">
        <v>1.94</v>
      </c>
      <c r="V18" s="206">
        <v>0.34</v>
      </c>
      <c r="W18" s="206">
        <v>0.76</v>
      </c>
      <c r="X18" s="206">
        <v>2.42</v>
      </c>
      <c r="Y18" s="206">
        <v>0</v>
      </c>
      <c r="Z18" s="206">
        <v>4.57</v>
      </c>
      <c r="AA18" s="206">
        <v>1.48</v>
      </c>
      <c r="AB18" s="206">
        <v>0</v>
      </c>
      <c r="AC18" s="206">
        <v>20.67</v>
      </c>
      <c r="AD18" s="206">
        <v>0</v>
      </c>
      <c r="AE18" s="206">
        <v>0</v>
      </c>
      <c r="AF18" s="206">
        <v>0</v>
      </c>
      <c r="AG18" s="206">
        <v>0</v>
      </c>
      <c r="AH18" s="206">
        <v>59.41</v>
      </c>
      <c r="AI18" s="206">
        <v>0</v>
      </c>
      <c r="AJ18" s="206">
        <v>0</v>
      </c>
      <c r="AK18" s="206">
        <v>15.59</v>
      </c>
      <c r="AL18" s="206">
        <v>0</v>
      </c>
      <c r="AM18" s="206">
        <v>0</v>
      </c>
      <c r="AN18" s="206">
        <v>0</v>
      </c>
      <c r="AO18" s="206">
        <v>199.23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3.23</v>
      </c>
      <c r="E19" s="206">
        <v>0</v>
      </c>
      <c r="F19" s="206">
        <v>0</v>
      </c>
      <c r="G19" s="206">
        <v>10.73</v>
      </c>
      <c r="H19" s="206">
        <v>0</v>
      </c>
      <c r="I19" s="206">
        <v>36.92</v>
      </c>
      <c r="J19" s="206">
        <v>1.44</v>
      </c>
      <c r="K19" s="206">
        <v>9.58</v>
      </c>
      <c r="L19" s="206">
        <v>9.42</v>
      </c>
      <c r="M19" s="206">
        <v>1.17</v>
      </c>
      <c r="N19" s="206">
        <v>1.94</v>
      </c>
      <c r="O19" s="206">
        <v>2.75</v>
      </c>
      <c r="P19" s="206">
        <v>0.93</v>
      </c>
      <c r="Q19" s="206">
        <v>9.59</v>
      </c>
      <c r="R19" s="206">
        <v>0.35</v>
      </c>
      <c r="S19" s="206">
        <v>0.43</v>
      </c>
      <c r="T19" s="206">
        <v>1.41</v>
      </c>
      <c r="U19" s="206">
        <v>1.94</v>
      </c>
      <c r="V19" s="206">
        <v>0.34</v>
      </c>
      <c r="W19" s="206">
        <v>0.76</v>
      </c>
      <c r="X19" s="206">
        <v>2.42</v>
      </c>
      <c r="Y19" s="206">
        <v>0</v>
      </c>
      <c r="Z19" s="206">
        <v>4.57</v>
      </c>
      <c r="AA19" s="206">
        <v>1.48</v>
      </c>
      <c r="AB19" s="206">
        <v>0</v>
      </c>
      <c r="AC19" s="206">
        <v>20.67</v>
      </c>
      <c r="AD19" s="206">
        <v>0</v>
      </c>
      <c r="AE19" s="206">
        <v>0</v>
      </c>
      <c r="AF19" s="206">
        <v>0</v>
      </c>
      <c r="AG19" s="206">
        <v>0</v>
      </c>
      <c r="AH19" s="206">
        <v>59.41</v>
      </c>
      <c r="AI19" s="206">
        <v>0</v>
      </c>
      <c r="AJ19" s="206">
        <v>0</v>
      </c>
      <c r="AK19" s="206">
        <v>15.59</v>
      </c>
      <c r="AL19" s="206">
        <v>0</v>
      </c>
      <c r="AM19" s="206">
        <v>0</v>
      </c>
      <c r="AN19" s="206">
        <v>0</v>
      </c>
      <c r="AO19" s="206">
        <v>199.23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3.23</v>
      </c>
      <c r="E20" s="206">
        <v>0</v>
      </c>
      <c r="F20" s="206">
        <v>0</v>
      </c>
      <c r="G20" s="206">
        <v>10.73</v>
      </c>
      <c r="H20" s="206">
        <v>0</v>
      </c>
      <c r="I20" s="206">
        <v>36.92</v>
      </c>
      <c r="J20" s="206">
        <v>1.44</v>
      </c>
      <c r="K20" s="206">
        <v>9.58</v>
      </c>
      <c r="L20" s="206">
        <v>9.42</v>
      </c>
      <c r="M20" s="206">
        <v>1.17</v>
      </c>
      <c r="N20" s="206">
        <v>1.94</v>
      </c>
      <c r="O20" s="206">
        <v>2.75</v>
      </c>
      <c r="P20" s="206">
        <v>0.93</v>
      </c>
      <c r="Q20" s="206">
        <v>9.59</v>
      </c>
      <c r="R20" s="206">
        <v>0.35</v>
      </c>
      <c r="S20" s="206">
        <v>0.43</v>
      </c>
      <c r="T20" s="206">
        <v>1.41</v>
      </c>
      <c r="U20" s="206">
        <v>1.94</v>
      </c>
      <c r="V20" s="206">
        <v>0.34</v>
      </c>
      <c r="W20" s="206">
        <v>0.76</v>
      </c>
      <c r="X20" s="206">
        <v>2.42</v>
      </c>
      <c r="Y20" s="206">
        <v>0</v>
      </c>
      <c r="Z20" s="206">
        <v>4.57</v>
      </c>
      <c r="AA20" s="206">
        <v>1.48</v>
      </c>
      <c r="AB20" s="206">
        <v>0</v>
      </c>
      <c r="AC20" s="206">
        <v>20.67</v>
      </c>
      <c r="AD20" s="206">
        <v>0</v>
      </c>
      <c r="AE20" s="206">
        <v>0</v>
      </c>
      <c r="AF20" s="206">
        <v>0</v>
      </c>
      <c r="AG20" s="206">
        <v>0</v>
      </c>
      <c r="AH20" s="206">
        <v>59.41</v>
      </c>
      <c r="AI20" s="206">
        <v>0</v>
      </c>
      <c r="AJ20" s="206">
        <v>0</v>
      </c>
      <c r="AK20" s="206">
        <v>20.03</v>
      </c>
      <c r="AL20" s="206">
        <v>0</v>
      </c>
      <c r="AM20" s="206">
        <v>0</v>
      </c>
      <c r="AN20" s="206">
        <v>0</v>
      </c>
      <c r="AO20" s="206">
        <v>199.23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3.23</v>
      </c>
      <c r="E21" s="206">
        <v>0</v>
      </c>
      <c r="F21" s="206">
        <v>0</v>
      </c>
      <c r="G21" s="206">
        <v>10.73</v>
      </c>
      <c r="H21" s="206">
        <v>0</v>
      </c>
      <c r="I21" s="206">
        <v>36.92</v>
      </c>
      <c r="J21" s="206">
        <v>1.44</v>
      </c>
      <c r="K21" s="206">
        <v>9.58</v>
      </c>
      <c r="L21" s="206">
        <v>9.42</v>
      </c>
      <c r="M21" s="206">
        <v>1.17</v>
      </c>
      <c r="N21" s="206">
        <v>1.94</v>
      </c>
      <c r="O21" s="206">
        <v>2.75</v>
      </c>
      <c r="P21" s="206">
        <v>0.93</v>
      </c>
      <c r="Q21" s="206">
        <v>9.59</v>
      </c>
      <c r="R21" s="206">
        <v>0.35</v>
      </c>
      <c r="S21" s="206">
        <v>0.43</v>
      </c>
      <c r="T21" s="206">
        <v>1.41</v>
      </c>
      <c r="U21" s="206">
        <v>1.94</v>
      </c>
      <c r="V21" s="206">
        <v>0.34</v>
      </c>
      <c r="W21" s="206">
        <v>0.76</v>
      </c>
      <c r="X21" s="206">
        <v>2.42</v>
      </c>
      <c r="Y21" s="206">
        <v>0</v>
      </c>
      <c r="Z21" s="206">
        <v>4.57</v>
      </c>
      <c r="AA21" s="206">
        <v>1.48</v>
      </c>
      <c r="AB21" s="206">
        <v>0</v>
      </c>
      <c r="AC21" s="206">
        <v>20.67</v>
      </c>
      <c r="AD21" s="206">
        <v>0</v>
      </c>
      <c r="AE21" s="206">
        <v>0</v>
      </c>
      <c r="AF21" s="206">
        <v>0</v>
      </c>
      <c r="AG21" s="206">
        <v>0</v>
      </c>
      <c r="AH21" s="206">
        <v>59.41</v>
      </c>
      <c r="AI21" s="206">
        <v>0</v>
      </c>
      <c r="AJ21" s="206">
        <v>0</v>
      </c>
      <c r="AK21" s="206">
        <v>20.03</v>
      </c>
      <c r="AL21" s="206">
        <v>0</v>
      </c>
      <c r="AM21" s="206">
        <v>0</v>
      </c>
      <c r="AN21" s="206">
        <v>0</v>
      </c>
      <c r="AO21" s="206">
        <v>199.23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3.23</v>
      </c>
      <c r="E22" s="206">
        <v>0</v>
      </c>
      <c r="F22" s="206">
        <v>0</v>
      </c>
      <c r="G22" s="206">
        <v>10.73</v>
      </c>
      <c r="H22" s="206">
        <v>0</v>
      </c>
      <c r="I22" s="206">
        <v>36.92</v>
      </c>
      <c r="J22" s="206">
        <v>1.44</v>
      </c>
      <c r="K22" s="206">
        <v>9.58</v>
      </c>
      <c r="L22" s="206">
        <v>9.42</v>
      </c>
      <c r="M22" s="206">
        <v>1.17</v>
      </c>
      <c r="N22" s="206">
        <v>1.94</v>
      </c>
      <c r="O22" s="206">
        <v>2.75</v>
      </c>
      <c r="P22" s="206">
        <v>0.93</v>
      </c>
      <c r="Q22" s="206">
        <v>9.59</v>
      </c>
      <c r="R22" s="206">
        <v>0.35</v>
      </c>
      <c r="S22" s="206">
        <v>0.43</v>
      </c>
      <c r="T22" s="206">
        <v>1.41</v>
      </c>
      <c r="U22" s="206">
        <v>1.94</v>
      </c>
      <c r="V22" s="206">
        <v>0.34</v>
      </c>
      <c r="W22" s="206">
        <v>0.76</v>
      </c>
      <c r="X22" s="206">
        <v>2.42</v>
      </c>
      <c r="Y22" s="206">
        <v>0</v>
      </c>
      <c r="Z22" s="206">
        <v>4.57</v>
      </c>
      <c r="AA22" s="206">
        <v>1.48</v>
      </c>
      <c r="AB22" s="206">
        <v>0</v>
      </c>
      <c r="AC22" s="206">
        <v>20.67</v>
      </c>
      <c r="AD22" s="206">
        <v>0</v>
      </c>
      <c r="AE22" s="206">
        <v>0</v>
      </c>
      <c r="AF22" s="206">
        <v>0</v>
      </c>
      <c r="AG22" s="206">
        <v>0</v>
      </c>
      <c r="AH22" s="206">
        <v>59.41</v>
      </c>
      <c r="AI22" s="206">
        <v>0</v>
      </c>
      <c r="AJ22" s="206">
        <v>0</v>
      </c>
      <c r="AK22" s="206">
        <v>20.03</v>
      </c>
      <c r="AL22" s="206">
        <v>0</v>
      </c>
      <c r="AM22" s="206">
        <v>0</v>
      </c>
      <c r="AN22" s="206">
        <v>0</v>
      </c>
      <c r="AO22" s="206">
        <v>199.23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3.23</v>
      </c>
      <c r="E23" s="206">
        <v>0</v>
      </c>
      <c r="F23" s="206">
        <v>0</v>
      </c>
      <c r="G23" s="206">
        <v>10.73</v>
      </c>
      <c r="H23" s="206">
        <v>0</v>
      </c>
      <c r="I23" s="206">
        <v>36.92</v>
      </c>
      <c r="J23" s="206">
        <v>1.44</v>
      </c>
      <c r="K23" s="206">
        <v>9.58</v>
      </c>
      <c r="L23" s="206">
        <v>9.42</v>
      </c>
      <c r="M23" s="206">
        <v>1.17</v>
      </c>
      <c r="N23" s="206">
        <v>1.94</v>
      </c>
      <c r="O23" s="206">
        <v>2.75</v>
      </c>
      <c r="P23" s="206">
        <v>0.93</v>
      </c>
      <c r="Q23" s="206">
        <v>9.59</v>
      </c>
      <c r="R23" s="206">
        <v>0.35</v>
      </c>
      <c r="S23" s="206">
        <v>0.43</v>
      </c>
      <c r="T23" s="206">
        <v>1.41</v>
      </c>
      <c r="U23" s="206">
        <v>1.94</v>
      </c>
      <c r="V23" s="206">
        <v>0.34</v>
      </c>
      <c r="W23" s="206">
        <v>0.76</v>
      </c>
      <c r="X23" s="206">
        <v>2.42</v>
      </c>
      <c r="Y23" s="206">
        <v>0</v>
      </c>
      <c r="Z23" s="206">
        <v>4.57</v>
      </c>
      <c r="AA23" s="206">
        <v>1.48</v>
      </c>
      <c r="AB23" s="206">
        <v>0</v>
      </c>
      <c r="AC23" s="206">
        <v>20.67</v>
      </c>
      <c r="AD23" s="206">
        <v>0</v>
      </c>
      <c r="AE23" s="206">
        <v>0</v>
      </c>
      <c r="AF23" s="206">
        <v>0</v>
      </c>
      <c r="AG23" s="206">
        <v>0</v>
      </c>
      <c r="AH23" s="206">
        <v>59.41</v>
      </c>
      <c r="AI23" s="206">
        <v>0</v>
      </c>
      <c r="AJ23" s="206">
        <v>0</v>
      </c>
      <c r="AK23" s="206">
        <v>20.03</v>
      </c>
      <c r="AL23" s="206">
        <v>0</v>
      </c>
      <c r="AM23" s="206">
        <v>0</v>
      </c>
      <c r="AN23" s="206">
        <v>0</v>
      </c>
      <c r="AO23" s="206">
        <v>199.23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3.23</v>
      </c>
      <c r="E24" s="206">
        <v>0</v>
      </c>
      <c r="F24" s="206">
        <v>0</v>
      </c>
      <c r="G24" s="206">
        <v>10.73</v>
      </c>
      <c r="H24" s="206">
        <v>0</v>
      </c>
      <c r="I24" s="206">
        <v>36.92</v>
      </c>
      <c r="J24" s="206">
        <v>1.44</v>
      </c>
      <c r="K24" s="206">
        <v>9.58</v>
      </c>
      <c r="L24" s="206">
        <v>9.42</v>
      </c>
      <c r="M24" s="206">
        <v>1.17</v>
      </c>
      <c r="N24" s="206">
        <v>1.94</v>
      </c>
      <c r="O24" s="206">
        <v>2.75</v>
      </c>
      <c r="P24" s="206">
        <v>0.93</v>
      </c>
      <c r="Q24" s="206">
        <v>9.59</v>
      </c>
      <c r="R24" s="206">
        <v>0.35</v>
      </c>
      <c r="S24" s="206">
        <v>0.43</v>
      </c>
      <c r="T24" s="206">
        <v>1.41</v>
      </c>
      <c r="U24" s="206">
        <v>1.94</v>
      </c>
      <c r="V24" s="206">
        <v>0.34</v>
      </c>
      <c r="W24" s="206">
        <v>0.76</v>
      </c>
      <c r="X24" s="206">
        <v>2.42</v>
      </c>
      <c r="Y24" s="206">
        <v>0</v>
      </c>
      <c r="Z24" s="206">
        <v>4.57</v>
      </c>
      <c r="AA24" s="206">
        <v>1.48</v>
      </c>
      <c r="AB24" s="206">
        <v>0</v>
      </c>
      <c r="AC24" s="206">
        <v>20.67</v>
      </c>
      <c r="AD24" s="206">
        <v>0</v>
      </c>
      <c r="AE24" s="206">
        <v>0</v>
      </c>
      <c r="AF24" s="206">
        <v>0</v>
      </c>
      <c r="AG24" s="206">
        <v>0</v>
      </c>
      <c r="AH24" s="206">
        <v>59.41</v>
      </c>
      <c r="AI24" s="206">
        <v>0</v>
      </c>
      <c r="AJ24" s="206">
        <v>0</v>
      </c>
      <c r="AK24" s="206">
        <v>20.03</v>
      </c>
      <c r="AL24" s="206">
        <v>0</v>
      </c>
      <c r="AM24" s="206">
        <v>0</v>
      </c>
      <c r="AN24" s="206">
        <v>0</v>
      </c>
      <c r="AO24" s="206">
        <v>199.23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3.23</v>
      </c>
      <c r="E25" s="206">
        <v>0</v>
      </c>
      <c r="F25" s="206">
        <v>0</v>
      </c>
      <c r="G25" s="206">
        <v>10.73</v>
      </c>
      <c r="H25" s="206">
        <v>0</v>
      </c>
      <c r="I25" s="206">
        <v>36.92</v>
      </c>
      <c r="J25" s="206">
        <v>1.44</v>
      </c>
      <c r="K25" s="206">
        <v>9.58</v>
      </c>
      <c r="L25" s="206">
        <v>9.42</v>
      </c>
      <c r="M25" s="206">
        <v>1.17</v>
      </c>
      <c r="N25" s="206">
        <v>1.94</v>
      </c>
      <c r="O25" s="206">
        <v>2.75</v>
      </c>
      <c r="P25" s="206">
        <v>0.93</v>
      </c>
      <c r="Q25" s="206">
        <v>9.59</v>
      </c>
      <c r="R25" s="206">
        <v>0.35</v>
      </c>
      <c r="S25" s="206">
        <v>0.43</v>
      </c>
      <c r="T25" s="206">
        <v>1.41</v>
      </c>
      <c r="U25" s="206">
        <v>1.94</v>
      </c>
      <c r="V25" s="206">
        <v>0.34</v>
      </c>
      <c r="W25" s="206">
        <v>0.76</v>
      </c>
      <c r="X25" s="206">
        <v>2.42</v>
      </c>
      <c r="Y25" s="206">
        <v>0</v>
      </c>
      <c r="Z25" s="206">
        <v>4.57</v>
      </c>
      <c r="AA25" s="206">
        <v>1.48</v>
      </c>
      <c r="AB25" s="206">
        <v>0</v>
      </c>
      <c r="AC25" s="206">
        <v>20.67</v>
      </c>
      <c r="AD25" s="206">
        <v>0</v>
      </c>
      <c r="AE25" s="206">
        <v>0</v>
      </c>
      <c r="AF25" s="206">
        <v>0</v>
      </c>
      <c r="AG25" s="206">
        <v>0</v>
      </c>
      <c r="AH25" s="206">
        <v>59.41</v>
      </c>
      <c r="AI25" s="206">
        <v>0</v>
      </c>
      <c r="AJ25" s="206">
        <v>0</v>
      </c>
      <c r="AK25" s="206">
        <v>20.03</v>
      </c>
      <c r="AL25" s="206">
        <v>0</v>
      </c>
      <c r="AM25" s="206">
        <v>0</v>
      </c>
      <c r="AN25" s="206">
        <v>0</v>
      </c>
      <c r="AO25" s="206">
        <v>199.23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3.23</v>
      </c>
      <c r="E26" s="206">
        <v>0</v>
      </c>
      <c r="F26" s="206">
        <v>0</v>
      </c>
      <c r="G26" s="206">
        <v>10.73</v>
      </c>
      <c r="H26" s="206">
        <v>0</v>
      </c>
      <c r="I26" s="206">
        <v>36.92</v>
      </c>
      <c r="J26" s="206">
        <v>1.44</v>
      </c>
      <c r="K26" s="206">
        <v>9.58</v>
      </c>
      <c r="L26" s="206">
        <v>9.42</v>
      </c>
      <c r="M26" s="206">
        <v>1.17</v>
      </c>
      <c r="N26" s="206">
        <v>1.94</v>
      </c>
      <c r="O26" s="206">
        <v>2.75</v>
      </c>
      <c r="P26" s="206">
        <v>0.93</v>
      </c>
      <c r="Q26" s="206">
        <v>9.59</v>
      </c>
      <c r="R26" s="206">
        <v>0.35</v>
      </c>
      <c r="S26" s="206">
        <v>0.43</v>
      </c>
      <c r="T26" s="206">
        <v>1.41</v>
      </c>
      <c r="U26" s="206">
        <v>1.94</v>
      </c>
      <c r="V26" s="206">
        <v>0.34</v>
      </c>
      <c r="W26" s="206">
        <v>0.76</v>
      </c>
      <c r="X26" s="206">
        <v>2.42</v>
      </c>
      <c r="Y26" s="206">
        <v>0</v>
      </c>
      <c r="Z26" s="206">
        <v>4.57</v>
      </c>
      <c r="AA26" s="206">
        <v>1.48</v>
      </c>
      <c r="AB26" s="206">
        <v>0</v>
      </c>
      <c r="AC26" s="206">
        <v>20.67</v>
      </c>
      <c r="AD26" s="206">
        <v>0</v>
      </c>
      <c r="AE26" s="206">
        <v>0</v>
      </c>
      <c r="AF26" s="206">
        <v>0</v>
      </c>
      <c r="AG26" s="206">
        <v>0</v>
      </c>
      <c r="AH26" s="206">
        <v>59.41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199.23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3.23</v>
      </c>
      <c r="E27" s="206">
        <v>0</v>
      </c>
      <c r="F27" s="206">
        <v>0</v>
      </c>
      <c r="G27" s="206">
        <v>10.73</v>
      </c>
      <c r="H27" s="206">
        <v>0</v>
      </c>
      <c r="I27" s="206">
        <v>36.92</v>
      </c>
      <c r="J27" s="206">
        <v>1.44</v>
      </c>
      <c r="K27" s="206">
        <v>9.58</v>
      </c>
      <c r="L27" s="206">
        <v>9.42</v>
      </c>
      <c r="M27" s="206">
        <v>1.17</v>
      </c>
      <c r="N27" s="206">
        <v>1.94</v>
      </c>
      <c r="O27" s="206">
        <v>2.75</v>
      </c>
      <c r="P27" s="206">
        <v>0.71</v>
      </c>
      <c r="Q27" s="206">
        <v>9.59</v>
      </c>
      <c r="R27" s="206">
        <v>0.35</v>
      </c>
      <c r="S27" s="206">
        <v>0.43</v>
      </c>
      <c r="T27" s="206">
        <v>1.41</v>
      </c>
      <c r="U27" s="206">
        <v>1.94</v>
      </c>
      <c r="V27" s="206">
        <v>0.34</v>
      </c>
      <c r="W27" s="206">
        <v>0.76</v>
      </c>
      <c r="X27" s="206">
        <v>2.42</v>
      </c>
      <c r="Y27" s="206">
        <v>0</v>
      </c>
      <c r="Z27" s="206">
        <v>4.57</v>
      </c>
      <c r="AA27" s="206">
        <v>1.48</v>
      </c>
      <c r="AB27" s="206">
        <v>0</v>
      </c>
      <c r="AC27" s="206">
        <v>20.67</v>
      </c>
      <c r="AD27" s="206">
        <v>0</v>
      </c>
      <c r="AE27" s="206">
        <v>0</v>
      </c>
      <c r="AF27" s="206">
        <v>0</v>
      </c>
      <c r="AG27" s="206">
        <v>0</v>
      </c>
      <c r="AH27" s="206">
        <v>59.41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199.23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3.23</v>
      </c>
      <c r="E28" s="206">
        <v>0</v>
      </c>
      <c r="F28" s="206">
        <v>0</v>
      </c>
      <c r="G28" s="206">
        <v>10.73</v>
      </c>
      <c r="H28" s="206">
        <v>0</v>
      </c>
      <c r="I28" s="206">
        <v>36.92</v>
      </c>
      <c r="J28" s="206">
        <v>1.44</v>
      </c>
      <c r="K28" s="206">
        <v>9.58</v>
      </c>
      <c r="L28" s="206">
        <v>9.42</v>
      </c>
      <c r="M28" s="206">
        <v>1.17</v>
      </c>
      <c r="N28" s="206">
        <v>1.94</v>
      </c>
      <c r="O28" s="206">
        <v>2.75</v>
      </c>
      <c r="P28" s="206">
        <v>0.71</v>
      </c>
      <c r="Q28" s="206">
        <v>9.59</v>
      </c>
      <c r="R28" s="206">
        <v>0.35</v>
      </c>
      <c r="S28" s="206">
        <v>0.43</v>
      </c>
      <c r="T28" s="206">
        <v>1.41</v>
      </c>
      <c r="U28" s="206">
        <v>1.94</v>
      </c>
      <c r="V28" s="206">
        <v>0.34</v>
      </c>
      <c r="W28" s="206">
        <v>0.76</v>
      </c>
      <c r="X28" s="206">
        <v>2.42</v>
      </c>
      <c r="Y28" s="206">
        <v>0</v>
      </c>
      <c r="Z28" s="206">
        <v>4.57</v>
      </c>
      <c r="AA28" s="206">
        <v>1.48</v>
      </c>
      <c r="AB28" s="206">
        <v>0</v>
      </c>
      <c r="AC28" s="206">
        <v>20.67</v>
      </c>
      <c r="AD28" s="206">
        <v>0</v>
      </c>
      <c r="AE28" s="206">
        <v>0</v>
      </c>
      <c r="AF28" s="206">
        <v>0</v>
      </c>
      <c r="AG28" s="206">
        <v>0</v>
      </c>
      <c r="AH28" s="206">
        <v>59.41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199.23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3.23</v>
      </c>
      <c r="E29" s="206">
        <v>0</v>
      </c>
      <c r="F29" s="206">
        <v>0</v>
      </c>
      <c r="G29" s="206">
        <v>10.73</v>
      </c>
      <c r="H29" s="206">
        <v>0</v>
      </c>
      <c r="I29" s="206">
        <v>36.92</v>
      </c>
      <c r="J29" s="206">
        <v>1.44</v>
      </c>
      <c r="K29" s="206">
        <v>9.58</v>
      </c>
      <c r="L29" s="206">
        <v>9.42</v>
      </c>
      <c r="M29" s="206">
        <v>1.17</v>
      </c>
      <c r="N29" s="206">
        <v>1.94</v>
      </c>
      <c r="O29" s="206">
        <v>2.75</v>
      </c>
      <c r="P29" s="206">
        <v>0.92</v>
      </c>
      <c r="Q29" s="206">
        <v>9.59</v>
      </c>
      <c r="R29" s="206">
        <v>0.35</v>
      </c>
      <c r="S29" s="206">
        <v>0.43</v>
      </c>
      <c r="T29" s="206">
        <v>1.41</v>
      </c>
      <c r="U29" s="206">
        <v>1.94</v>
      </c>
      <c r="V29" s="206">
        <v>3.08</v>
      </c>
      <c r="W29" s="206">
        <v>0.76</v>
      </c>
      <c r="X29" s="206">
        <v>2.42</v>
      </c>
      <c r="Y29" s="206">
        <v>0</v>
      </c>
      <c r="Z29" s="206">
        <v>4.57</v>
      </c>
      <c r="AA29" s="206">
        <v>1.48</v>
      </c>
      <c r="AB29" s="206">
        <v>0</v>
      </c>
      <c r="AC29" s="206">
        <v>20.67</v>
      </c>
      <c r="AD29" s="206">
        <v>0</v>
      </c>
      <c r="AE29" s="206">
        <v>0</v>
      </c>
      <c r="AF29" s="206">
        <v>0</v>
      </c>
      <c r="AG29" s="206">
        <v>0</v>
      </c>
      <c r="AH29" s="206">
        <v>59.41</v>
      </c>
      <c r="AI29" s="206">
        <v>0</v>
      </c>
      <c r="AJ29" s="206">
        <v>0</v>
      </c>
      <c r="AK29" s="206">
        <v>26.41</v>
      </c>
      <c r="AL29" s="206">
        <v>0</v>
      </c>
      <c r="AM29" s="206">
        <v>0</v>
      </c>
      <c r="AN29" s="206">
        <v>0</v>
      </c>
      <c r="AO29" s="206">
        <v>199.23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3.23</v>
      </c>
      <c r="E30" s="206">
        <v>0</v>
      </c>
      <c r="F30" s="206">
        <v>0</v>
      </c>
      <c r="G30" s="206">
        <v>10.73</v>
      </c>
      <c r="H30" s="206">
        <v>0</v>
      </c>
      <c r="I30" s="206">
        <v>36.92</v>
      </c>
      <c r="J30" s="206">
        <v>1.44</v>
      </c>
      <c r="K30" s="206">
        <v>9.58</v>
      </c>
      <c r="L30" s="206">
        <v>9.42</v>
      </c>
      <c r="M30" s="206">
        <v>1.17</v>
      </c>
      <c r="N30" s="206">
        <v>1.94</v>
      </c>
      <c r="O30" s="206">
        <v>2.75</v>
      </c>
      <c r="P30" s="206">
        <v>0.92</v>
      </c>
      <c r="Q30" s="206">
        <v>9.59</v>
      </c>
      <c r="R30" s="206">
        <v>0.35</v>
      </c>
      <c r="S30" s="206">
        <v>0.43</v>
      </c>
      <c r="T30" s="206">
        <v>1.41</v>
      </c>
      <c r="U30" s="206">
        <v>1.94</v>
      </c>
      <c r="V30" s="206">
        <v>2.86</v>
      </c>
      <c r="W30" s="206">
        <v>0.76</v>
      </c>
      <c r="X30" s="206">
        <v>2.42</v>
      </c>
      <c r="Y30" s="206">
        <v>0</v>
      </c>
      <c r="Z30" s="206">
        <v>4.57</v>
      </c>
      <c r="AA30" s="206">
        <v>1.48</v>
      </c>
      <c r="AB30" s="206">
        <v>0</v>
      </c>
      <c r="AC30" s="206">
        <v>20.67</v>
      </c>
      <c r="AD30" s="206">
        <v>0</v>
      </c>
      <c r="AE30" s="206">
        <v>0</v>
      </c>
      <c r="AF30" s="206">
        <v>0</v>
      </c>
      <c r="AG30" s="206">
        <v>0</v>
      </c>
      <c r="AH30" s="206">
        <v>59.41</v>
      </c>
      <c r="AI30" s="206">
        <v>0</v>
      </c>
      <c r="AJ30" s="206">
        <v>0</v>
      </c>
      <c r="AK30" s="206">
        <v>28.96</v>
      </c>
      <c r="AL30" s="206">
        <v>0</v>
      </c>
      <c r="AM30" s="206">
        <v>0</v>
      </c>
      <c r="AN30" s="206">
        <v>0</v>
      </c>
      <c r="AO30" s="206">
        <v>199.23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3.23</v>
      </c>
      <c r="E31" s="206">
        <v>0</v>
      </c>
      <c r="F31" s="206">
        <v>0</v>
      </c>
      <c r="G31" s="206">
        <v>10.73</v>
      </c>
      <c r="H31" s="206">
        <v>0</v>
      </c>
      <c r="I31" s="206">
        <v>36.92</v>
      </c>
      <c r="J31" s="206">
        <v>1.44</v>
      </c>
      <c r="K31" s="206">
        <v>9.58</v>
      </c>
      <c r="L31" s="206">
        <v>9.42</v>
      </c>
      <c r="M31" s="206">
        <v>1.17</v>
      </c>
      <c r="N31" s="206">
        <v>1.94</v>
      </c>
      <c r="O31" s="206">
        <v>2.75</v>
      </c>
      <c r="P31" s="206">
        <v>0.92</v>
      </c>
      <c r="Q31" s="206">
        <v>9.59</v>
      </c>
      <c r="R31" s="206">
        <v>0.35</v>
      </c>
      <c r="S31" s="206">
        <v>0.43</v>
      </c>
      <c r="T31" s="206">
        <v>1.41</v>
      </c>
      <c r="U31" s="206">
        <v>1.94</v>
      </c>
      <c r="V31" s="206">
        <v>2.59</v>
      </c>
      <c r="W31" s="206">
        <v>0.76</v>
      </c>
      <c r="X31" s="206">
        <v>2.42</v>
      </c>
      <c r="Y31" s="206">
        <v>0</v>
      </c>
      <c r="Z31" s="206">
        <v>4.57</v>
      </c>
      <c r="AA31" s="206">
        <v>1.48</v>
      </c>
      <c r="AB31" s="206">
        <v>0</v>
      </c>
      <c r="AC31" s="206">
        <v>20.67</v>
      </c>
      <c r="AD31" s="206">
        <v>0</v>
      </c>
      <c r="AE31" s="206">
        <v>0</v>
      </c>
      <c r="AF31" s="206">
        <v>0</v>
      </c>
      <c r="AG31" s="206">
        <v>0</v>
      </c>
      <c r="AH31" s="206">
        <v>59.41</v>
      </c>
      <c r="AI31" s="206">
        <v>0</v>
      </c>
      <c r="AJ31" s="206">
        <v>0</v>
      </c>
      <c r="AK31" s="206">
        <v>28.96</v>
      </c>
      <c r="AL31" s="206">
        <v>0</v>
      </c>
      <c r="AM31" s="206">
        <v>0</v>
      </c>
      <c r="AN31" s="206">
        <v>0</v>
      </c>
      <c r="AO31" s="206">
        <v>199.23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3.23</v>
      </c>
      <c r="E32" s="206">
        <v>0</v>
      </c>
      <c r="F32" s="206">
        <v>0</v>
      </c>
      <c r="G32" s="206">
        <v>10.73</v>
      </c>
      <c r="H32" s="206">
        <v>0</v>
      </c>
      <c r="I32" s="206">
        <v>36.92</v>
      </c>
      <c r="J32" s="206">
        <v>1.44</v>
      </c>
      <c r="K32" s="206">
        <v>9.58</v>
      </c>
      <c r="L32" s="206">
        <v>9.42</v>
      </c>
      <c r="M32" s="206">
        <v>1.17</v>
      </c>
      <c r="N32" s="206">
        <v>1.94</v>
      </c>
      <c r="O32" s="206">
        <v>2.75</v>
      </c>
      <c r="P32" s="206">
        <v>0.92</v>
      </c>
      <c r="Q32" s="206">
        <v>9.59</v>
      </c>
      <c r="R32" s="206">
        <v>0.35</v>
      </c>
      <c r="S32" s="206">
        <v>0.56999999999999995</v>
      </c>
      <c r="T32" s="206">
        <v>1.41</v>
      </c>
      <c r="U32" s="206">
        <v>1.94</v>
      </c>
      <c r="V32" s="206">
        <v>2.59</v>
      </c>
      <c r="W32" s="206">
        <v>0.76</v>
      </c>
      <c r="X32" s="206">
        <v>2.42</v>
      </c>
      <c r="Y32" s="206">
        <v>0</v>
      </c>
      <c r="Z32" s="206">
        <v>4.57</v>
      </c>
      <c r="AA32" s="206">
        <v>1.48</v>
      </c>
      <c r="AB32" s="206">
        <v>0</v>
      </c>
      <c r="AC32" s="206">
        <v>20.03</v>
      </c>
      <c r="AD32" s="206">
        <v>0</v>
      </c>
      <c r="AE32" s="206">
        <v>0</v>
      </c>
      <c r="AF32" s="206">
        <v>0</v>
      </c>
      <c r="AG32" s="206">
        <v>0</v>
      </c>
      <c r="AH32" s="206">
        <v>59.41</v>
      </c>
      <c r="AI32" s="206">
        <v>0</v>
      </c>
      <c r="AJ32" s="206">
        <v>0</v>
      </c>
      <c r="AK32" s="206">
        <v>28.96</v>
      </c>
      <c r="AL32" s="206">
        <v>0</v>
      </c>
      <c r="AM32" s="206">
        <v>0</v>
      </c>
      <c r="AN32" s="206">
        <v>0</v>
      </c>
      <c r="AO32" s="206">
        <v>199.23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3.23</v>
      </c>
      <c r="E33" s="206">
        <v>0</v>
      </c>
      <c r="F33" s="206">
        <v>0</v>
      </c>
      <c r="G33" s="206">
        <v>10.73</v>
      </c>
      <c r="H33" s="206">
        <v>0</v>
      </c>
      <c r="I33" s="206">
        <v>36.92</v>
      </c>
      <c r="J33" s="206">
        <v>1.44</v>
      </c>
      <c r="K33" s="206">
        <v>9.58</v>
      </c>
      <c r="L33" s="206">
        <v>9.42</v>
      </c>
      <c r="M33" s="206">
        <v>1.17</v>
      </c>
      <c r="N33" s="206">
        <v>1.94</v>
      </c>
      <c r="O33" s="206">
        <v>2.75</v>
      </c>
      <c r="P33" s="206">
        <v>0.92</v>
      </c>
      <c r="Q33" s="206">
        <v>9.59</v>
      </c>
      <c r="R33" s="206">
        <v>0.35</v>
      </c>
      <c r="S33" s="206">
        <v>0.43</v>
      </c>
      <c r="T33" s="206">
        <v>1.41</v>
      </c>
      <c r="U33" s="206">
        <v>1.94</v>
      </c>
      <c r="V33" s="206">
        <v>2.59</v>
      </c>
      <c r="W33" s="206">
        <v>0.76</v>
      </c>
      <c r="X33" s="206">
        <v>2.42</v>
      </c>
      <c r="Y33" s="206">
        <v>0</v>
      </c>
      <c r="Z33" s="206">
        <v>4.57</v>
      </c>
      <c r="AA33" s="206">
        <v>1.48</v>
      </c>
      <c r="AB33" s="206">
        <v>0</v>
      </c>
      <c r="AC33" s="206">
        <v>20.03</v>
      </c>
      <c r="AD33" s="206">
        <v>0</v>
      </c>
      <c r="AE33" s="206">
        <v>0</v>
      </c>
      <c r="AF33" s="206">
        <v>0</v>
      </c>
      <c r="AG33" s="206">
        <v>0</v>
      </c>
      <c r="AH33" s="206">
        <v>59.41</v>
      </c>
      <c r="AI33" s="206">
        <v>0</v>
      </c>
      <c r="AJ33" s="206">
        <v>0</v>
      </c>
      <c r="AK33" s="206">
        <v>28.96</v>
      </c>
      <c r="AL33" s="206">
        <v>0</v>
      </c>
      <c r="AM33" s="206">
        <v>0</v>
      </c>
      <c r="AN33" s="206">
        <v>0</v>
      </c>
      <c r="AO33" s="206">
        <v>199.23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3.23</v>
      </c>
      <c r="E34" s="206">
        <v>0</v>
      </c>
      <c r="F34" s="206">
        <v>0</v>
      </c>
      <c r="G34" s="206">
        <v>10.73</v>
      </c>
      <c r="H34" s="206">
        <v>0</v>
      </c>
      <c r="I34" s="206">
        <v>36.92</v>
      </c>
      <c r="J34" s="206">
        <v>1.44</v>
      </c>
      <c r="K34" s="206">
        <v>9.58</v>
      </c>
      <c r="L34" s="206">
        <v>9.42</v>
      </c>
      <c r="M34" s="206">
        <v>1.17</v>
      </c>
      <c r="N34" s="206">
        <v>1.94</v>
      </c>
      <c r="O34" s="206">
        <v>2.75</v>
      </c>
      <c r="P34" s="206">
        <v>0.92</v>
      </c>
      <c r="Q34" s="206">
        <v>9.59</v>
      </c>
      <c r="R34" s="206">
        <v>0.35</v>
      </c>
      <c r="S34" s="206">
        <v>0.43</v>
      </c>
      <c r="T34" s="206">
        <v>1.41</v>
      </c>
      <c r="U34" s="206">
        <v>1.94</v>
      </c>
      <c r="V34" s="206">
        <v>2.59</v>
      </c>
      <c r="W34" s="206">
        <v>0.76</v>
      </c>
      <c r="X34" s="206">
        <v>2.42</v>
      </c>
      <c r="Y34" s="206">
        <v>0</v>
      </c>
      <c r="Z34" s="206">
        <v>4.57</v>
      </c>
      <c r="AA34" s="206">
        <v>1.48</v>
      </c>
      <c r="AB34" s="206">
        <v>0</v>
      </c>
      <c r="AC34" s="206">
        <v>20.03</v>
      </c>
      <c r="AD34" s="206">
        <v>0</v>
      </c>
      <c r="AE34" s="206">
        <v>0</v>
      </c>
      <c r="AF34" s="206">
        <v>0</v>
      </c>
      <c r="AG34" s="206">
        <v>0</v>
      </c>
      <c r="AH34" s="206">
        <v>59.41</v>
      </c>
      <c r="AI34" s="206">
        <v>0</v>
      </c>
      <c r="AJ34" s="206">
        <v>0</v>
      </c>
      <c r="AK34" s="206">
        <v>28.96</v>
      </c>
      <c r="AL34" s="206">
        <v>0</v>
      </c>
      <c r="AM34" s="206">
        <v>0</v>
      </c>
      <c r="AN34" s="206">
        <v>0</v>
      </c>
      <c r="AO34" s="206">
        <v>199.23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3.23</v>
      </c>
      <c r="E35" s="206">
        <v>0</v>
      </c>
      <c r="F35" s="206">
        <v>0</v>
      </c>
      <c r="G35" s="206">
        <v>10.73</v>
      </c>
      <c r="H35" s="206">
        <v>0</v>
      </c>
      <c r="I35" s="206">
        <v>36.92</v>
      </c>
      <c r="J35" s="206">
        <v>1.44</v>
      </c>
      <c r="K35" s="206">
        <v>9.58</v>
      </c>
      <c r="L35" s="206">
        <v>9.42</v>
      </c>
      <c r="M35" s="206">
        <v>1.17</v>
      </c>
      <c r="N35" s="206">
        <v>1.94</v>
      </c>
      <c r="O35" s="206">
        <v>2.75</v>
      </c>
      <c r="P35" s="206">
        <v>0.92</v>
      </c>
      <c r="Q35" s="206">
        <v>9.59</v>
      </c>
      <c r="R35" s="206">
        <v>0.35</v>
      </c>
      <c r="S35" s="206">
        <v>0.43</v>
      </c>
      <c r="T35" s="206">
        <v>1.41</v>
      </c>
      <c r="U35" s="206">
        <v>1.94</v>
      </c>
      <c r="V35" s="206">
        <v>0.34</v>
      </c>
      <c r="W35" s="206">
        <v>0.76</v>
      </c>
      <c r="X35" s="206">
        <v>2.42</v>
      </c>
      <c r="Y35" s="206">
        <v>0</v>
      </c>
      <c r="Z35" s="206">
        <v>4.57</v>
      </c>
      <c r="AA35" s="206">
        <v>1.48</v>
      </c>
      <c r="AB35" s="206">
        <v>0</v>
      </c>
      <c r="AC35" s="206">
        <v>20.03</v>
      </c>
      <c r="AD35" s="206">
        <v>0</v>
      </c>
      <c r="AE35" s="206">
        <v>0</v>
      </c>
      <c r="AF35" s="206">
        <v>0</v>
      </c>
      <c r="AG35" s="206">
        <v>0</v>
      </c>
      <c r="AH35" s="206">
        <v>59.41</v>
      </c>
      <c r="AI35" s="206">
        <v>0</v>
      </c>
      <c r="AJ35" s="206">
        <v>0</v>
      </c>
      <c r="AK35" s="206">
        <v>24.62</v>
      </c>
      <c r="AL35" s="206">
        <v>0</v>
      </c>
      <c r="AM35" s="206">
        <v>0</v>
      </c>
      <c r="AN35" s="206">
        <v>0</v>
      </c>
      <c r="AO35" s="206">
        <v>199.23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3.23</v>
      </c>
      <c r="E36" s="206">
        <v>0</v>
      </c>
      <c r="F36" s="206">
        <v>0</v>
      </c>
      <c r="G36" s="206">
        <v>10.73</v>
      </c>
      <c r="H36" s="206">
        <v>0</v>
      </c>
      <c r="I36" s="206">
        <v>36.92</v>
      </c>
      <c r="J36" s="206">
        <v>1.44</v>
      </c>
      <c r="K36" s="206">
        <v>9.58</v>
      </c>
      <c r="L36" s="206">
        <v>9.42</v>
      </c>
      <c r="M36" s="206">
        <v>1.17</v>
      </c>
      <c r="N36" s="206">
        <v>1.94</v>
      </c>
      <c r="O36" s="206">
        <v>2.75</v>
      </c>
      <c r="P36" s="206">
        <v>0.92</v>
      </c>
      <c r="Q36" s="206">
        <v>9.59</v>
      </c>
      <c r="R36" s="206">
        <v>0.35</v>
      </c>
      <c r="S36" s="206">
        <v>0.43</v>
      </c>
      <c r="T36" s="206">
        <v>1.41</v>
      </c>
      <c r="U36" s="206">
        <v>1.94</v>
      </c>
      <c r="V36" s="206">
        <v>0.34</v>
      </c>
      <c r="W36" s="206">
        <v>0.76</v>
      </c>
      <c r="X36" s="206">
        <v>2.42</v>
      </c>
      <c r="Y36" s="206">
        <v>0</v>
      </c>
      <c r="Z36" s="206">
        <v>4.57</v>
      </c>
      <c r="AA36" s="206">
        <v>1.48</v>
      </c>
      <c r="AB36" s="206">
        <v>0</v>
      </c>
      <c r="AC36" s="206">
        <v>20.03</v>
      </c>
      <c r="AD36" s="206">
        <v>0</v>
      </c>
      <c r="AE36" s="206">
        <v>0</v>
      </c>
      <c r="AF36" s="206">
        <v>0</v>
      </c>
      <c r="AG36" s="206">
        <v>0</v>
      </c>
      <c r="AH36" s="206">
        <v>59.41</v>
      </c>
      <c r="AI36" s="206">
        <v>0</v>
      </c>
      <c r="AJ36" s="206">
        <v>0</v>
      </c>
      <c r="AK36" s="206">
        <v>24.62</v>
      </c>
      <c r="AL36" s="206">
        <v>0</v>
      </c>
      <c r="AM36" s="206">
        <v>0</v>
      </c>
      <c r="AN36" s="206">
        <v>0</v>
      </c>
      <c r="AO36" s="206">
        <v>199.23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3.23</v>
      </c>
      <c r="E37" s="206">
        <v>0</v>
      </c>
      <c r="F37" s="206">
        <v>0</v>
      </c>
      <c r="G37" s="206">
        <v>10.73</v>
      </c>
      <c r="H37" s="206">
        <v>0</v>
      </c>
      <c r="I37" s="206">
        <v>36.92</v>
      </c>
      <c r="J37" s="206">
        <v>1.44</v>
      </c>
      <c r="K37" s="206">
        <v>9.58</v>
      </c>
      <c r="L37" s="206">
        <v>9.42</v>
      </c>
      <c r="M37" s="206">
        <v>1.17</v>
      </c>
      <c r="N37" s="206">
        <v>1.94</v>
      </c>
      <c r="O37" s="206">
        <v>2.75</v>
      </c>
      <c r="P37" s="206">
        <v>0.84</v>
      </c>
      <c r="Q37" s="206">
        <v>9.59</v>
      </c>
      <c r="R37" s="206">
        <v>3.74</v>
      </c>
      <c r="S37" s="206">
        <v>5.81</v>
      </c>
      <c r="T37" s="206">
        <v>1.41</v>
      </c>
      <c r="U37" s="206">
        <v>1.94</v>
      </c>
      <c r="V37" s="206">
        <v>0.34</v>
      </c>
      <c r="W37" s="206">
        <v>0.76</v>
      </c>
      <c r="X37" s="206">
        <v>2.42</v>
      </c>
      <c r="Y37" s="206">
        <v>0</v>
      </c>
      <c r="Z37" s="206">
        <v>4.57</v>
      </c>
      <c r="AA37" s="206">
        <v>1.48</v>
      </c>
      <c r="AB37" s="206">
        <v>0</v>
      </c>
      <c r="AC37" s="206">
        <v>20.67</v>
      </c>
      <c r="AD37" s="206">
        <v>0</v>
      </c>
      <c r="AE37" s="206">
        <v>0</v>
      </c>
      <c r="AF37" s="206">
        <v>0</v>
      </c>
      <c r="AG37" s="206">
        <v>0</v>
      </c>
      <c r="AH37" s="206">
        <v>59.41</v>
      </c>
      <c r="AI37" s="206">
        <v>0</v>
      </c>
      <c r="AJ37" s="206">
        <v>0</v>
      </c>
      <c r="AK37" s="206">
        <v>28.96</v>
      </c>
      <c r="AL37" s="206">
        <v>0</v>
      </c>
      <c r="AM37" s="206">
        <v>0</v>
      </c>
      <c r="AN37" s="206">
        <v>0</v>
      </c>
      <c r="AO37" s="206">
        <v>199.23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3.23</v>
      </c>
      <c r="E38" s="206">
        <v>0</v>
      </c>
      <c r="F38" s="206">
        <v>0</v>
      </c>
      <c r="G38" s="206">
        <v>10.73</v>
      </c>
      <c r="H38" s="206">
        <v>0</v>
      </c>
      <c r="I38" s="206">
        <v>36.92</v>
      </c>
      <c r="J38" s="206">
        <v>1.44</v>
      </c>
      <c r="K38" s="206">
        <v>9.58</v>
      </c>
      <c r="L38" s="206">
        <v>9.42</v>
      </c>
      <c r="M38" s="206">
        <v>1.17</v>
      </c>
      <c r="N38" s="206">
        <v>1.94</v>
      </c>
      <c r="O38" s="206">
        <v>2.75</v>
      </c>
      <c r="P38" s="206">
        <v>0.84</v>
      </c>
      <c r="Q38" s="206">
        <v>9.59</v>
      </c>
      <c r="R38" s="206">
        <v>4.5</v>
      </c>
      <c r="S38" s="206">
        <v>5.81</v>
      </c>
      <c r="T38" s="206">
        <v>1.41</v>
      </c>
      <c r="U38" s="206">
        <v>1.94</v>
      </c>
      <c r="V38" s="206">
        <v>0.34</v>
      </c>
      <c r="W38" s="206">
        <v>0.76</v>
      </c>
      <c r="X38" s="206">
        <v>2.42</v>
      </c>
      <c r="Y38" s="206">
        <v>0</v>
      </c>
      <c r="Z38" s="206">
        <v>4.57</v>
      </c>
      <c r="AA38" s="206">
        <v>1.48</v>
      </c>
      <c r="AB38" s="206">
        <v>0</v>
      </c>
      <c r="AC38" s="206">
        <v>20.67</v>
      </c>
      <c r="AD38" s="206">
        <v>0</v>
      </c>
      <c r="AE38" s="206">
        <v>0</v>
      </c>
      <c r="AF38" s="206">
        <v>0</v>
      </c>
      <c r="AG38" s="206">
        <v>0</v>
      </c>
      <c r="AH38" s="206">
        <v>59.41</v>
      </c>
      <c r="AI38" s="206">
        <v>0</v>
      </c>
      <c r="AJ38" s="206">
        <v>0</v>
      </c>
      <c r="AK38" s="206">
        <v>28.96</v>
      </c>
      <c r="AL38" s="206">
        <v>0</v>
      </c>
      <c r="AM38" s="206">
        <v>0</v>
      </c>
      <c r="AN38" s="206">
        <v>0</v>
      </c>
      <c r="AO38" s="206">
        <v>199.23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3.23</v>
      </c>
      <c r="E39" s="206">
        <v>0</v>
      </c>
      <c r="F39" s="206">
        <v>0</v>
      </c>
      <c r="G39" s="206">
        <v>10.73</v>
      </c>
      <c r="H39" s="206">
        <v>0</v>
      </c>
      <c r="I39" s="206">
        <v>36.92</v>
      </c>
      <c r="J39" s="206">
        <v>1.44</v>
      </c>
      <c r="K39" s="206">
        <v>9.58</v>
      </c>
      <c r="L39" s="206">
        <v>9.42</v>
      </c>
      <c r="M39" s="206">
        <v>1.17</v>
      </c>
      <c r="N39" s="206">
        <v>1.94</v>
      </c>
      <c r="O39" s="206">
        <v>2.75</v>
      </c>
      <c r="P39" s="206">
        <v>0.84</v>
      </c>
      <c r="Q39" s="206">
        <v>9.59</v>
      </c>
      <c r="R39" s="206">
        <v>4.5</v>
      </c>
      <c r="S39" s="206">
        <v>5.81</v>
      </c>
      <c r="T39" s="206">
        <v>1.41</v>
      </c>
      <c r="U39" s="206">
        <v>1.94</v>
      </c>
      <c r="V39" s="206">
        <v>2.78</v>
      </c>
      <c r="W39" s="206">
        <v>0.76</v>
      </c>
      <c r="X39" s="206">
        <v>2.42</v>
      </c>
      <c r="Y39" s="206">
        <v>0</v>
      </c>
      <c r="Z39" s="206">
        <v>4.57</v>
      </c>
      <c r="AA39" s="206">
        <v>1.48</v>
      </c>
      <c r="AB39" s="206">
        <v>0</v>
      </c>
      <c r="AC39" s="206">
        <v>20.67</v>
      </c>
      <c r="AD39" s="206">
        <v>0</v>
      </c>
      <c r="AE39" s="206">
        <v>0</v>
      </c>
      <c r="AF39" s="206">
        <v>0</v>
      </c>
      <c r="AG39" s="206">
        <v>0</v>
      </c>
      <c r="AH39" s="206">
        <v>59.41</v>
      </c>
      <c r="AI39" s="206">
        <v>0</v>
      </c>
      <c r="AJ39" s="206">
        <v>0</v>
      </c>
      <c r="AK39" s="206">
        <v>28.96</v>
      </c>
      <c r="AL39" s="206">
        <v>0</v>
      </c>
      <c r="AM39" s="206">
        <v>0</v>
      </c>
      <c r="AN39" s="206">
        <v>0</v>
      </c>
      <c r="AO39" s="206">
        <v>199.23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3.23</v>
      </c>
      <c r="E40" s="206">
        <v>0</v>
      </c>
      <c r="F40" s="206">
        <v>0</v>
      </c>
      <c r="G40" s="206">
        <v>10.73</v>
      </c>
      <c r="H40" s="206">
        <v>0</v>
      </c>
      <c r="I40" s="206">
        <v>36.92</v>
      </c>
      <c r="J40" s="206">
        <v>1.44</v>
      </c>
      <c r="K40" s="206">
        <v>9.58</v>
      </c>
      <c r="L40" s="206">
        <v>9.42</v>
      </c>
      <c r="M40" s="206">
        <v>1.17</v>
      </c>
      <c r="N40" s="206">
        <v>1.94</v>
      </c>
      <c r="O40" s="206">
        <v>2.75</v>
      </c>
      <c r="P40" s="206">
        <v>0.84</v>
      </c>
      <c r="Q40" s="206">
        <v>9.59</v>
      </c>
      <c r="R40" s="206">
        <v>4.5</v>
      </c>
      <c r="S40" s="206">
        <v>5.81</v>
      </c>
      <c r="T40" s="206">
        <v>1.41</v>
      </c>
      <c r="U40" s="206">
        <v>1.94</v>
      </c>
      <c r="V40" s="206">
        <v>2.78</v>
      </c>
      <c r="W40" s="206">
        <v>0.76</v>
      </c>
      <c r="X40" s="206">
        <v>2.42</v>
      </c>
      <c r="Y40" s="206">
        <v>0</v>
      </c>
      <c r="Z40" s="206">
        <v>4.57</v>
      </c>
      <c r="AA40" s="206">
        <v>1.48</v>
      </c>
      <c r="AB40" s="206">
        <v>0</v>
      </c>
      <c r="AC40" s="206">
        <v>20.67</v>
      </c>
      <c r="AD40" s="206">
        <v>0</v>
      </c>
      <c r="AE40" s="206">
        <v>0</v>
      </c>
      <c r="AF40" s="206">
        <v>0</v>
      </c>
      <c r="AG40" s="206">
        <v>0</v>
      </c>
      <c r="AH40" s="206">
        <v>59.41</v>
      </c>
      <c r="AI40" s="206">
        <v>0</v>
      </c>
      <c r="AJ40" s="206">
        <v>0</v>
      </c>
      <c r="AK40" s="206">
        <v>28.96</v>
      </c>
      <c r="AL40" s="206">
        <v>0</v>
      </c>
      <c r="AM40" s="206">
        <v>0</v>
      </c>
      <c r="AN40" s="206">
        <v>0</v>
      </c>
      <c r="AO40" s="206">
        <v>199.23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3.23</v>
      </c>
      <c r="E41" s="206">
        <v>0</v>
      </c>
      <c r="F41" s="206">
        <v>0</v>
      </c>
      <c r="G41" s="206">
        <v>10.73</v>
      </c>
      <c r="H41" s="206">
        <v>0</v>
      </c>
      <c r="I41" s="206">
        <v>36.92</v>
      </c>
      <c r="J41" s="206">
        <v>1.44</v>
      </c>
      <c r="K41" s="206">
        <v>9.58</v>
      </c>
      <c r="L41" s="206">
        <v>9.42</v>
      </c>
      <c r="M41" s="206">
        <v>1.17</v>
      </c>
      <c r="N41" s="206">
        <v>1.94</v>
      </c>
      <c r="O41" s="206">
        <v>2.75</v>
      </c>
      <c r="P41" s="206">
        <v>0.92</v>
      </c>
      <c r="Q41" s="206">
        <v>9.59</v>
      </c>
      <c r="R41" s="206">
        <v>0.35</v>
      </c>
      <c r="S41" s="206">
        <v>0.43</v>
      </c>
      <c r="T41" s="206">
        <v>1.41</v>
      </c>
      <c r="U41" s="206">
        <v>1.94</v>
      </c>
      <c r="V41" s="206">
        <v>3.08</v>
      </c>
      <c r="W41" s="206">
        <v>0.76</v>
      </c>
      <c r="X41" s="206">
        <v>2.42</v>
      </c>
      <c r="Y41" s="206">
        <v>0</v>
      </c>
      <c r="Z41" s="206">
        <v>4.57</v>
      </c>
      <c r="AA41" s="206">
        <v>1.48</v>
      </c>
      <c r="AB41" s="206">
        <v>0</v>
      </c>
      <c r="AC41" s="206">
        <v>20.67</v>
      </c>
      <c r="AD41" s="206">
        <v>0</v>
      </c>
      <c r="AE41" s="206">
        <v>0</v>
      </c>
      <c r="AF41" s="206">
        <v>0</v>
      </c>
      <c r="AG41" s="206">
        <v>0</v>
      </c>
      <c r="AH41" s="206">
        <v>59.41</v>
      </c>
      <c r="AI41" s="206">
        <v>0</v>
      </c>
      <c r="AJ41" s="206">
        <v>0</v>
      </c>
      <c r="AK41" s="206">
        <v>28.96</v>
      </c>
      <c r="AL41" s="206">
        <v>0</v>
      </c>
      <c r="AM41" s="206">
        <v>0</v>
      </c>
      <c r="AN41" s="206">
        <v>0</v>
      </c>
      <c r="AO41" s="206">
        <v>199.23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3.23</v>
      </c>
      <c r="E42" s="206">
        <v>0</v>
      </c>
      <c r="F42" s="206">
        <v>0</v>
      </c>
      <c r="G42" s="206">
        <v>10.73</v>
      </c>
      <c r="H42" s="206">
        <v>0</v>
      </c>
      <c r="I42" s="206">
        <v>36.92</v>
      </c>
      <c r="J42" s="206">
        <v>1.44</v>
      </c>
      <c r="K42" s="206">
        <v>9.58</v>
      </c>
      <c r="L42" s="206">
        <v>9.42</v>
      </c>
      <c r="M42" s="206">
        <v>1.17</v>
      </c>
      <c r="N42" s="206">
        <v>1.94</v>
      </c>
      <c r="O42" s="206">
        <v>2.75</v>
      </c>
      <c r="P42" s="206">
        <v>0.92</v>
      </c>
      <c r="Q42" s="206">
        <v>9.59</v>
      </c>
      <c r="R42" s="206">
        <v>0.35</v>
      </c>
      <c r="S42" s="206">
        <v>0.43</v>
      </c>
      <c r="T42" s="206">
        <v>1.41</v>
      </c>
      <c r="U42" s="206">
        <v>1.94</v>
      </c>
      <c r="V42" s="206">
        <v>3.08</v>
      </c>
      <c r="W42" s="206">
        <v>0.76</v>
      </c>
      <c r="X42" s="206">
        <v>2.42</v>
      </c>
      <c r="Y42" s="206">
        <v>0</v>
      </c>
      <c r="Z42" s="206">
        <v>4.57</v>
      </c>
      <c r="AA42" s="206">
        <v>1.48</v>
      </c>
      <c r="AB42" s="206">
        <v>0</v>
      </c>
      <c r="AC42" s="206">
        <v>21.32</v>
      </c>
      <c r="AD42" s="206">
        <v>0</v>
      </c>
      <c r="AE42" s="206">
        <v>0</v>
      </c>
      <c r="AF42" s="206">
        <v>0</v>
      </c>
      <c r="AG42" s="206">
        <v>0</v>
      </c>
      <c r="AH42" s="206">
        <v>59.41</v>
      </c>
      <c r="AI42" s="206">
        <v>0</v>
      </c>
      <c r="AJ42" s="206">
        <v>0</v>
      </c>
      <c r="AK42" s="206">
        <v>28.96</v>
      </c>
      <c r="AL42" s="206">
        <v>0</v>
      </c>
      <c r="AM42" s="206">
        <v>0</v>
      </c>
      <c r="AN42" s="206">
        <v>0</v>
      </c>
      <c r="AO42" s="206">
        <v>199.23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3.23</v>
      </c>
      <c r="E43" s="206">
        <v>0</v>
      </c>
      <c r="F43" s="206">
        <v>0</v>
      </c>
      <c r="G43" s="206">
        <v>10.73</v>
      </c>
      <c r="H43" s="206">
        <v>0</v>
      </c>
      <c r="I43" s="206">
        <v>36.92</v>
      </c>
      <c r="J43" s="206">
        <v>1.44</v>
      </c>
      <c r="K43" s="206">
        <v>9.58</v>
      </c>
      <c r="L43" s="206">
        <v>9.42</v>
      </c>
      <c r="M43" s="206">
        <v>1.17</v>
      </c>
      <c r="N43" s="206">
        <v>1.94</v>
      </c>
      <c r="O43" s="206">
        <v>2.75</v>
      </c>
      <c r="P43" s="206">
        <v>0.92</v>
      </c>
      <c r="Q43" s="206">
        <v>9.59</v>
      </c>
      <c r="R43" s="206">
        <v>0.35</v>
      </c>
      <c r="S43" s="206">
        <v>0.43</v>
      </c>
      <c r="T43" s="206">
        <v>1.41</v>
      </c>
      <c r="U43" s="206">
        <v>1.94</v>
      </c>
      <c r="V43" s="206">
        <v>2.78</v>
      </c>
      <c r="W43" s="206">
        <v>0.76</v>
      </c>
      <c r="X43" s="206">
        <v>2.42</v>
      </c>
      <c r="Y43" s="206">
        <v>0</v>
      </c>
      <c r="Z43" s="206">
        <v>4.57</v>
      </c>
      <c r="AA43" s="206">
        <v>1.48</v>
      </c>
      <c r="AB43" s="206">
        <v>0</v>
      </c>
      <c r="AC43" s="206">
        <v>21.32</v>
      </c>
      <c r="AD43" s="206">
        <v>0</v>
      </c>
      <c r="AE43" s="206">
        <v>0</v>
      </c>
      <c r="AF43" s="206">
        <v>0</v>
      </c>
      <c r="AG43" s="206">
        <v>0</v>
      </c>
      <c r="AH43" s="206">
        <v>59.41</v>
      </c>
      <c r="AI43" s="206">
        <v>0</v>
      </c>
      <c r="AJ43" s="206">
        <v>0</v>
      </c>
      <c r="AK43" s="206">
        <v>24.62</v>
      </c>
      <c r="AL43" s="206">
        <v>0</v>
      </c>
      <c r="AM43" s="206">
        <v>0</v>
      </c>
      <c r="AN43" s="206">
        <v>0</v>
      </c>
      <c r="AO43" s="206">
        <v>199.23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3.23</v>
      </c>
      <c r="E44" s="206">
        <v>0</v>
      </c>
      <c r="F44" s="206">
        <v>0</v>
      </c>
      <c r="G44" s="206">
        <v>10.73</v>
      </c>
      <c r="H44" s="206">
        <v>0</v>
      </c>
      <c r="I44" s="206">
        <v>36.92</v>
      </c>
      <c r="J44" s="206">
        <v>1.44</v>
      </c>
      <c r="K44" s="206">
        <v>9.58</v>
      </c>
      <c r="L44" s="206">
        <v>9.42</v>
      </c>
      <c r="M44" s="206">
        <v>1.17</v>
      </c>
      <c r="N44" s="206">
        <v>1.94</v>
      </c>
      <c r="O44" s="206">
        <v>2.75</v>
      </c>
      <c r="P44" s="206">
        <v>0.92</v>
      </c>
      <c r="Q44" s="206">
        <v>9.59</v>
      </c>
      <c r="R44" s="206">
        <v>0.35</v>
      </c>
      <c r="S44" s="206">
        <v>0.43</v>
      </c>
      <c r="T44" s="206">
        <v>1.41</v>
      </c>
      <c r="U44" s="206">
        <v>1.94</v>
      </c>
      <c r="V44" s="206">
        <v>2.78</v>
      </c>
      <c r="W44" s="206">
        <v>0.76</v>
      </c>
      <c r="X44" s="206">
        <v>2.42</v>
      </c>
      <c r="Y44" s="206">
        <v>0</v>
      </c>
      <c r="Z44" s="206">
        <v>4.57</v>
      </c>
      <c r="AA44" s="206">
        <v>1.48</v>
      </c>
      <c r="AB44" s="206">
        <v>0</v>
      </c>
      <c r="AC44" s="206">
        <v>21.32</v>
      </c>
      <c r="AD44" s="206">
        <v>0</v>
      </c>
      <c r="AE44" s="206">
        <v>0</v>
      </c>
      <c r="AF44" s="206">
        <v>0</v>
      </c>
      <c r="AG44" s="206">
        <v>0</v>
      </c>
      <c r="AH44" s="206">
        <v>59.41</v>
      </c>
      <c r="AI44" s="206">
        <v>0</v>
      </c>
      <c r="AJ44" s="206">
        <v>0</v>
      </c>
      <c r="AK44" s="206">
        <v>24.62</v>
      </c>
      <c r="AL44" s="206">
        <v>0</v>
      </c>
      <c r="AM44" s="206">
        <v>0</v>
      </c>
      <c r="AN44" s="206">
        <v>0</v>
      </c>
      <c r="AO44" s="206">
        <v>199.23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3.23</v>
      </c>
      <c r="E45" s="206">
        <v>0</v>
      </c>
      <c r="F45" s="206">
        <v>0</v>
      </c>
      <c r="G45" s="206">
        <v>10.73</v>
      </c>
      <c r="H45" s="206">
        <v>0</v>
      </c>
      <c r="I45" s="206">
        <v>36.92</v>
      </c>
      <c r="J45" s="206">
        <v>1.44</v>
      </c>
      <c r="K45" s="206">
        <v>9.58</v>
      </c>
      <c r="L45" s="206">
        <v>9.42</v>
      </c>
      <c r="M45" s="206">
        <v>1.17</v>
      </c>
      <c r="N45" s="206">
        <v>1.94</v>
      </c>
      <c r="O45" s="206">
        <v>2.75</v>
      </c>
      <c r="P45" s="206">
        <v>0.92</v>
      </c>
      <c r="Q45" s="206">
        <v>9.59</v>
      </c>
      <c r="R45" s="206">
        <v>0.35</v>
      </c>
      <c r="S45" s="206">
        <v>0.43</v>
      </c>
      <c r="T45" s="206">
        <v>1.41</v>
      </c>
      <c r="U45" s="206">
        <v>1.94</v>
      </c>
      <c r="V45" s="206">
        <v>2.94</v>
      </c>
      <c r="W45" s="206">
        <v>0.76</v>
      </c>
      <c r="X45" s="206">
        <v>2.42</v>
      </c>
      <c r="Y45" s="206">
        <v>0</v>
      </c>
      <c r="Z45" s="206">
        <v>4.57</v>
      </c>
      <c r="AA45" s="206">
        <v>1.48</v>
      </c>
      <c r="AB45" s="206">
        <v>0</v>
      </c>
      <c r="AC45" s="206">
        <v>21.32</v>
      </c>
      <c r="AD45" s="206">
        <v>0</v>
      </c>
      <c r="AE45" s="206">
        <v>0</v>
      </c>
      <c r="AF45" s="206">
        <v>0</v>
      </c>
      <c r="AG45" s="206">
        <v>0</v>
      </c>
      <c r="AH45" s="206">
        <v>59.41</v>
      </c>
      <c r="AI45" s="206">
        <v>0</v>
      </c>
      <c r="AJ45" s="206">
        <v>0</v>
      </c>
      <c r="AK45" s="206">
        <v>24.62</v>
      </c>
      <c r="AL45" s="206">
        <v>0</v>
      </c>
      <c r="AM45" s="206">
        <v>0</v>
      </c>
      <c r="AN45" s="206">
        <v>0</v>
      </c>
      <c r="AO45" s="206">
        <v>199.23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3.23</v>
      </c>
      <c r="E46" s="206">
        <v>0</v>
      </c>
      <c r="F46" s="206">
        <v>0</v>
      </c>
      <c r="G46" s="206">
        <v>10.73</v>
      </c>
      <c r="H46" s="206">
        <v>0</v>
      </c>
      <c r="I46" s="206">
        <v>36.92</v>
      </c>
      <c r="J46" s="206">
        <v>1.44</v>
      </c>
      <c r="K46" s="206">
        <v>9.58</v>
      </c>
      <c r="L46" s="206">
        <v>9.42</v>
      </c>
      <c r="M46" s="206">
        <v>1.17</v>
      </c>
      <c r="N46" s="206">
        <v>1.94</v>
      </c>
      <c r="O46" s="206">
        <v>2.75</v>
      </c>
      <c r="P46" s="206">
        <v>0.92</v>
      </c>
      <c r="Q46" s="206">
        <v>9.59</v>
      </c>
      <c r="R46" s="206">
        <v>0.35</v>
      </c>
      <c r="S46" s="206">
        <v>0.43</v>
      </c>
      <c r="T46" s="206">
        <v>1.41</v>
      </c>
      <c r="U46" s="206">
        <v>1.94</v>
      </c>
      <c r="V46" s="206">
        <v>2.94</v>
      </c>
      <c r="W46" s="206">
        <v>0.76</v>
      </c>
      <c r="X46" s="206">
        <v>2.42</v>
      </c>
      <c r="Y46" s="206">
        <v>0</v>
      </c>
      <c r="Z46" s="206">
        <v>4.57</v>
      </c>
      <c r="AA46" s="206">
        <v>1.48</v>
      </c>
      <c r="AB46" s="206">
        <v>0</v>
      </c>
      <c r="AC46" s="206">
        <v>21.32</v>
      </c>
      <c r="AD46" s="206">
        <v>0</v>
      </c>
      <c r="AE46" s="206">
        <v>0</v>
      </c>
      <c r="AF46" s="206">
        <v>0</v>
      </c>
      <c r="AG46" s="206">
        <v>0</v>
      </c>
      <c r="AH46" s="206">
        <v>59.41</v>
      </c>
      <c r="AI46" s="206">
        <v>0</v>
      </c>
      <c r="AJ46" s="206">
        <v>0</v>
      </c>
      <c r="AK46" s="206">
        <v>24.62</v>
      </c>
      <c r="AL46" s="206">
        <v>0</v>
      </c>
      <c r="AM46" s="206">
        <v>0</v>
      </c>
      <c r="AN46" s="206">
        <v>0</v>
      </c>
      <c r="AO46" s="206">
        <v>199.23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3.23</v>
      </c>
      <c r="E47" s="206">
        <v>0</v>
      </c>
      <c r="F47" s="206">
        <v>0</v>
      </c>
      <c r="G47" s="206">
        <v>10.73</v>
      </c>
      <c r="H47" s="206">
        <v>0</v>
      </c>
      <c r="I47" s="206">
        <v>36.92</v>
      </c>
      <c r="J47" s="206">
        <v>1.44</v>
      </c>
      <c r="K47" s="206">
        <v>9.58</v>
      </c>
      <c r="L47" s="206">
        <v>9.42</v>
      </c>
      <c r="M47" s="206">
        <v>1.17</v>
      </c>
      <c r="N47" s="206">
        <v>1.94</v>
      </c>
      <c r="O47" s="206">
        <v>2.75</v>
      </c>
      <c r="P47" s="206">
        <v>0.92</v>
      </c>
      <c r="Q47" s="206">
        <v>9.59</v>
      </c>
      <c r="R47" s="206">
        <v>0.35</v>
      </c>
      <c r="S47" s="206">
        <v>0.43</v>
      </c>
      <c r="T47" s="206">
        <v>1.41</v>
      </c>
      <c r="U47" s="206">
        <v>1.94</v>
      </c>
      <c r="V47" s="206">
        <v>2.78</v>
      </c>
      <c r="W47" s="206">
        <v>0.76</v>
      </c>
      <c r="X47" s="206">
        <v>2.42</v>
      </c>
      <c r="Y47" s="206">
        <v>0</v>
      </c>
      <c r="Z47" s="206">
        <v>4.57</v>
      </c>
      <c r="AA47" s="206">
        <v>1.48</v>
      </c>
      <c r="AB47" s="206">
        <v>0</v>
      </c>
      <c r="AC47" s="206">
        <v>21.32</v>
      </c>
      <c r="AD47" s="206">
        <v>0</v>
      </c>
      <c r="AE47" s="206">
        <v>0</v>
      </c>
      <c r="AF47" s="206">
        <v>0</v>
      </c>
      <c r="AG47" s="206">
        <v>0</v>
      </c>
      <c r="AH47" s="206">
        <v>59.41</v>
      </c>
      <c r="AI47" s="206">
        <v>0</v>
      </c>
      <c r="AJ47" s="206">
        <v>0</v>
      </c>
      <c r="AK47" s="206">
        <v>24.62</v>
      </c>
      <c r="AL47" s="206">
        <v>0</v>
      </c>
      <c r="AM47" s="206">
        <v>0</v>
      </c>
      <c r="AN47" s="206">
        <v>0</v>
      </c>
      <c r="AO47" s="206">
        <v>199.23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3.23</v>
      </c>
      <c r="E48" s="206">
        <v>0</v>
      </c>
      <c r="F48" s="206">
        <v>0</v>
      </c>
      <c r="G48" s="206">
        <v>10.73</v>
      </c>
      <c r="H48" s="206">
        <v>0</v>
      </c>
      <c r="I48" s="206">
        <v>36.92</v>
      </c>
      <c r="J48" s="206">
        <v>1.44</v>
      </c>
      <c r="K48" s="206">
        <v>9.58</v>
      </c>
      <c r="L48" s="206">
        <v>9.42</v>
      </c>
      <c r="M48" s="206">
        <v>1.17</v>
      </c>
      <c r="N48" s="206">
        <v>1.94</v>
      </c>
      <c r="O48" s="206">
        <v>2.75</v>
      </c>
      <c r="P48" s="206">
        <v>0.92</v>
      </c>
      <c r="Q48" s="206">
        <v>9.59</v>
      </c>
      <c r="R48" s="206">
        <v>0.35</v>
      </c>
      <c r="S48" s="206">
        <v>0.43</v>
      </c>
      <c r="T48" s="206">
        <v>1.41</v>
      </c>
      <c r="U48" s="206">
        <v>1.94</v>
      </c>
      <c r="V48" s="206">
        <v>2.78</v>
      </c>
      <c r="W48" s="206">
        <v>0.76</v>
      </c>
      <c r="X48" s="206">
        <v>2.42</v>
      </c>
      <c r="Y48" s="206">
        <v>0</v>
      </c>
      <c r="Z48" s="206">
        <v>4.57</v>
      </c>
      <c r="AA48" s="206">
        <v>1.48</v>
      </c>
      <c r="AB48" s="206">
        <v>0</v>
      </c>
      <c r="AC48" s="206">
        <v>21.32</v>
      </c>
      <c r="AD48" s="206">
        <v>0</v>
      </c>
      <c r="AE48" s="206">
        <v>0</v>
      </c>
      <c r="AF48" s="206">
        <v>0</v>
      </c>
      <c r="AG48" s="206">
        <v>0</v>
      </c>
      <c r="AH48" s="206">
        <v>59.41</v>
      </c>
      <c r="AI48" s="206">
        <v>0</v>
      </c>
      <c r="AJ48" s="206">
        <v>0</v>
      </c>
      <c r="AK48" s="206">
        <v>24.62</v>
      </c>
      <c r="AL48" s="206">
        <v>0</v>
      </c>
      <c r="AM48" s="206">
        <v>0</v>
      </c>
      <c r="AN48" s="206">
        <v>0</v>
      </c>
      <c r="AO48" s="206">
        <v>199.23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3.23</v>
      </c>
      <c r="E49" s="206">
        <v>0</v>
      </c>
      <c r="F49" s="206">
        <v>0</v>
      </c>
      <c r="G49" s="206">
        <v>10.73</v>
      </c>
      <c r="H49" s="206">
        <v>0</v>
      </c>
      <c r="I49" s="206">
        <v>36.92</v>
      </c>
      <c r="J49" s="206">
        <v>1.44</v>
      </c>
      <c r="K49" s="206">
        <v>9.58</v>
      </c>
      <c r="L49" s="206">
        <v>9.42</v>
      </c>
      <c r="M49" s="206">
        <v>1.17</v>
      </c>
      <c r="N49" s="206">
        <v>1.94</v>
      </c>
      <c r="O49" s="206">
        <v>2.75</v>
      </c>
      <c r="P49" s="206">
        <v>0.92</v>
      </c>
      <c r="Q49" s="206">
        <v>9.59</v>
      </c>
      <c r="R49" s="206">
        <v>0.35</v>
      </c>
      <c r="S49" s="206">
        <v>0.43</v>
      </c>
      <c r="T49" s="206">
        <v>1.41</v>
      </c>
      <c r="U49" s="206">
        <v>1.94</v>
      </c>
      <c r="V49" s="206">
        <v>2.78</v>
      </c>
      <c r="W49" s="206">
        <v>0.76</v>
      </c>
      <c r="X49" s="206">
        <v>2.42</v>
      </c>
      <c r="Y49" s="206">
        <v>0</v>
      </c>
      <c r="Z49" s="206">
        <v>4.57</v>
      </c>
      <c r="AA49" s="206">
        <v>1.48</v>
      </c>
      <c r="AB49" s="206">
        <v>0</v>
      </c>
      <c r="AC49" s="206">
        <v>21.32</v>
      </c>
      <c r="AD49" s="206">
        <v>0</v>
      </c>
      <c r="AE49" s="206">
        <v>0</v>
      </c>
      <c r="AF49" s="206">
        <v>0</v>
      </c>
      <c r="AG49" s="206">
        <v>0</v>
      </c>
      <c r="AH49" s="206">
        <v>59.41</v>
      </c>
      <c r="AI49" s="206">
        <v>0</v>
      </c>
      <c r="AJ49" s="206">
        <v>0</v>
      </c>
      <c r="AK49" s="206">
        <v>24.62</v>
      </c>
      <c r="AL49" s="206">
        <v>0</v>
      </c>
      <c r="AM49" s="206">
        <v>0</v>
      </c>
      <c r="AN49" s="206">
        <v>0</v>
      </c>
      <c r="AO49" s="206">
        <v>199.23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3.23</v>
      </c>
      <c r="E50" s="206">
        <v>0</v>
      </c>
      <c r="F50" s="206">
        <v>0</v>
      </c>
      <c r="G50" s="206">
        <v>10.73</v>
      </c>
      <c r="H50" s="206">
        <v>0</v>
      </c>
      <c r="I50" s="206">
        <v>36.92</v>
      </c>
      <c r="J50" s="206">
        <v>1.44</v>
      </c>
      <c r="K50" s="206">
        <v>9.58</v>
      </c>
      <c r="L50" s="206">
        <v>9.42</v>
      </c>
      <c r="M50" s="206">
        <v>1.17</v>
      </c>
      <c r="N50" s="206">
        <v>1.94</v>
      </c>
      <c r="O50" s="206">
        <v>2.75</v>
      </c>
      <c r="P50" s="206">
        <v>0.92</v>
      </c>
      <c r="Q50" s="206">
        <v>9.59</v>
      </c>
      <c r="R50" s="206">
        <v>0.35</v>
      </c>
      <c r="S50" s="206">
        <v>0.43</v>
      </c>
      <c r="T50" s="206">
        <v>1.41</v>
      </c>
      <c r="U50" s="206">
        <v>1.94</v>
      </c>
      <c r="V50" s="206">
        <v>2.78</v>
      </c>
      <c r="W50" s="206">
        <v>0.76</v>
      </c>
      <c r="X50" s="206">
        <v>2.42</v>
      </c>
      <c r="Y50" s="206">
        <v>0</v>
      </c>
      <c r="Z50" s="206">
        <v>4.57</v>
      </c>
      <c r="AA50" s="206">
        <v>1.48</v>
      </c>
      <c r="AB50" s="206">
        <v>0</v>
      </c>
      <c r="AC50" s="206">
        <v>21.32</v>
      </c>
      <c r="AD50" s="206">
        <v>0</v>
      </c>
      <c r="AE50" s="206">
        <v>0</v>
      </c>
      <c r="AF50" s="206">
        <v>0</v>
      </c>
      <c r="AG50" s="206">
        <v>0</v>
      </c>
      <c r="AH50" s="206">
        <v>59.41</v>
      </c>
      <c r="AI50" s="206">
        <v>0</v>
      </c>
      <c r="AJ50" s="206">
        <v>0</v>
      </c>
      <c r="AK50" s="206">
        <v>24.62</v>
      </c>
      <c r="AL50" s="206">
        <v>0</v>
      </c>
      <c r="AM50" s="206">
        <v>0</v>
      </c>
      <c r="AN50" s="206">
        <v>0</v>
      </c>
      <c r="AO50" s="206">
        <v>199.23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3.23</v>
      </c>
      <c r="E51" s="206">
        <v>0</v>
      </c>
      <c r="F51" s="206">
        <v>0</v>
      </c>
      <c r="G51" s="206">
        <v>10.73</v>
      </c>
      <c r="H51" s="206">
        <v>0</v>
      </c>
      <c r="I51" s="206">
        <v>36.92</v>
      </c>
      <c r="J51" s="206">
        <v>1.44</v>
      </c>
      <c r="K51" s="206">
        <v>9.58</v>
      </c>
      <c r="L51" s="206">
        <v>9.42</v>
      </c>
      <c r="M51" s="206">
        <v>1.17</v>
      </c>
      <c r="N51" s="206">
        <v>1.94</v>
      </c>
      <c r="O51" s="206">
        <v>2.75</v>
      </c>
      <c r="P51" s="206">
        <v>0.92</v>
      </c>
      <c r="Q51" s="206">
        <v>9.59</v>
      </c>
      <c r="R51" s="206">
        <v>0.35</v>
      </c>
      <c r="S51" s="206">
        <v>0.43</v>
      </c>
      <c r="T51" s="206">
        <v>1.41</v>
      </c>
      <c r="U51" s="206">
        <v>1.94</v>
      </c>
      <c r="V51" s="206">
        <v>2.78</v>
      </c>
      <c r="W51" s="206">
        <v>0.76</v>
      </c>
      <c r="X51" s="206">
        <v>2.42</v>
      </c>
      <c r="Y51" s="206">
        <v>0</v>
      </c>
      <c r="Z51" s="206">
        <v>4.57</v>
      </c>
      <c r="AA51" s="206">
        <v>1.48</v>
      </c>
      <c r="AB51" s="206">
        <v>0</v>
      </c>
      <c r="AC51" s="206">
        <v>21.97</v>
      </c>
      <c r="AD51" s="206">
        <v>0</v>
      </c>
      <c r="AE51" s="206">
        <v>0</v>
      </c>
      <c r="AF51" s="206">
        <v>0</v>
      </c>
      <c r="AG51" s="206">
        <v>0</v>
      </c>
      <c r="AH51" s="206">
        <v>59.41</v>
      </c>
      <c r="AI51" s="206">
        <v>0</v>
      </c>
      <c r="AJ51" s="206">
        <v>0</v>
      </c>
      <c r="AK51" s="206">
        <v>24.62</v>
      </c>
      <c r="AL51" s="206">
        <v>0</v>
      </c>
      <c r="AM51" s="206">
        <v>0</v>
      </c>
      <c r="AN51" s="206">
        <v>0</v>
      </c>
      <c r="AO51" s="206">
        <v>193.01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3.23</v>
      </c>
      <c r="E52" s="206">
        <v>0</v>
      </c>
      <c r="F52" s="206">
        <v>0</v>
      </c>
      <c r="G52" s="206">
        <v>10.73</v>
      </c>
      <c r="H52" s="206">
        <v>0</v>
      </c>
      <c r="I52" s="206">
        <v>36.92</v>
      </c>
      <c r="J52" s="206">
        <v>1.44</v>
      </c>
      <c r="K52" s="206">
        <v>9.58</v>
      </c>
      <c r="L52" s="206">
        <v>9.42</v>
      </c>
      <c r="M52" s="206">
        <v>1.17</v>
      </c>
      <c r="N52" s="206">
        <v>1.94</v>
      </c>
      <c r="O52" s="206">
        <v>2.75</v>
      </c>
      <c r="P52" s="206">
        <v>0.92</v>
      </c>
      <c r="Q52" s="206">
        <v>9.59</v>
      </c>
      <c r="R52" s="206">
        <v>0.35</v>
      </c>
      <c r="S52" s="206">
        <v>0.43</v>
      </c>
      <c r="T52" s="206">
        <v>1.41</v>
      </c>
      <c r="U52" s="206">
        <v>1.94</v>
      </c>
      <c r="V52" s="206">
        <v>2.78</v>
      </c>
      <c r="W52" s="206">
        <v>0.76</v>
      </c>
      <c r="X52" s="206">
        <v>2.42</v>
      </c>
      <c r="Y52" s="206">
        <v>0</v>
      </c>
      <c r="Z52" s="206">
        <v>4.57</v>
      </c>
      <c r="AA52" s="206">
        <v>1.48</v>
      </c>
      <c r="AB52" s="206">
        <v>0</v>
      </c>
      <c r="AC52" s="206">
        <v>21.97</v>
      </c>
      <c r="AD52" s="206">
        <v>0</v>
      </c>
      <c r="AE52" s="206">
        <v>0</v>
      </c>
      <c r="AF52" s="206">
        <v>0</v>
      </c>
      <c r="AG52" s="206">
        <v>0</v>
      </c>
      <c r="AH52" s="206">
        <v>59.41</v>
      </c>
      <c r="AI52" s="206">
        <v>0</v>
      </c>
      <c r="AJ52" s="206">
        <v>0</v>
      </c>
      <c r="AK52" s="206">
        <v>24.62</v>
      </c>
      <c r="AL52" s="206">
        <v>0</v>
      </c>
      <c r="AM52" s="206">
        <v>0</v>
      </c>
      <c r="AN52" s="206">
        <v>0</v>
      </c>
      <c r="AO52" s="206">
        <v>193.01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3.23</v>
      </c>
      <c r="E53" s="206">
        <v>0</v>
      </c>
      <c r="F53" s="206">
        <v>0</v>
      </c>
      <c r="G53" s="206">
        <v>10.73</v>
      </c>
      <c r="H53" s="206">
        <v>0</v>
      </c>
      <c r="I53" s="206">
        <v>36.92</v>
      </c>
      <c r="J53" s="206">
        <v>1.44</v>
      </c>
      <c r="K53" s="206">
        <v>9.58</v>
      </c>
      <c r="L53" s="206">
        <v>9.42</v>
      </c>
      <c r="M53" s="206">
        <v>-7.67</v>
      </c>
      <c r="N53" s="206">
        <v>1.94</v>
      </c>
      <c r="O53" s="206">
        <v>2.75</v>
      </c>
      <c r="P53" s="206">
        <v>0.92</v>
      </c>
      <c r="Q53" s="206">
        <v>9.59</v>
      </c>
      <c r="R53" s="206">
        <v>0.35</v>
      </c>
      <c r="S53" s="206">
        <v>0.43</v>
      </c>
      <c r="T53" s="206">
        <v>1.41</v>
      </c>
      <c r="U53" s="206">
        <v>1.84</v>
      </c>
      <c r="V53" s="206">
        <v>0.34</v>
      </c>
      <c r="W53" s="206">
        <v>0.76</v>
      </c>
      <c r="X53" s="206">
        <v>2.42</v>
      </c>
      <c r="Y53" s="206">
        <v>0</v>
      </c>
      <c r="Z53" s="206">
        <v>4.57</v>
      </c>
      <c r="AA53" s="206">
        <v>1.48</v>
      </c>
      <c r="AB53" s="206">
        <v>0</v>
      </c>
      <c r="AC53" s="206">
        <v>21.97</v>
      </c>
      <c r="AD53" s="206">
        <v>0</v>
      </c>
      <c r="AE53" s="206">
        <v>0</v>
      </c>
      <c r="AF53" s="206">
        <v>0</v>
      </c>
      <c r="AG53" s="206">
        <v>0</v>
      </c>
      <c r="AH53" s="206">
        <v>59.41</v>
      </c>
      <c r="AI53" s="206">
        <v>0</v>
      </c>
      <c r="AJ53" s="206">
        <v>0</v>
      </c>
      <c r="AK53" s="206">
        <v>24.62</v>
      </c>
      <c r="AL53" s="206">
        <v>0</v>
      </c>
      <c r="AM53" s="206">
        <v>0</v>
      </c>
      <c r="AN53" s="206">
        <v>0</v>
      </c>
      <c r="AO53" s="206">
        <v>193.01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3.23</v>
      </c>
      <c r="E54" s="206">
        <v>0</v>
      </c>
      <c r="F54" s="206">
        <v>0</v>
      </c>
      <c r="G54" s="206">
        <v>10.73</v>
      </c>
      <c r="H54" s="206">
        <v>0</v>
      </c>
      <c r="I54" s="206">
        <v>36.92</v>
      </c>
      <c r="J54" s="206">
        <v>1.44</v>
      </c>
      <c r="K54" s="206">
        <v>9.58</v>
      </c>
      <c r="L54" s="206">
        <v>9.42</v>
      </c>
      <c r="M54" s="206">
        <v>-7.67</v>
      </c>
      <c r="N54" s="206">
        <v>1.94</v>
      </c>
      <c r="O54" s="206">
        <v>2.75</v>
      </c>
      <c r="P54" s="206">
        <v>0.92</v>
      </c>
      <c r="Q54" s="206">
        <v>9.59</v>
      </c>
      <c r="R54" s="206">
        <v>0.35</v>
      </c>
      <c r="S54" s="206">
        <v>0.43</v>
      </c>
      <c r="T54" s="206">
        <v>1.41</v>
      </c>
      <c r="U54" s="206">
        <v>1.84</v>
      </c>
      <c r="V54" s="206">
        <v>0.34</v>
      </c>
      <c r="W54" s="206">
        <v>0.76</v>
      </c>
      <c r="X54" s="206">
        <v>2.42</v>
      </c>
      <c r="Y54" s="206">
        <v>0</v>
      </c>
      <c r="Z54" s="206">
        <v>4.57</v>
      </c>
      <c r="AA54" s="206">
        <v>1.48</v>
      </c>
      <c r="AB54" s="206">
        <v>0</v>
      </c>
      <c r="AC54" s="206">
        <v>21.97</v>
      </c>
      <c r="AD54" s="206">
        <v>0</v>
      </c>
      <c r="AE54" s="206">
        <v>0</v>
      </c>
      <c r="AF54" s="206">
        <v>0</v>
      </c>
      <c r="AG54" s="206">
        <v>0</v>
      </c>
      <c r="AH54" s="206">
        <v>59.41</v>
      </c>
      <c r="AI54" s="206">
        <v>0</v>
      </c>
      <c r="AJ54" s="206">
        <v>0</v>
      </c>
      <c r="AK54" s="206">
        <v>24.62</v>
      </c>
      <c r="AL54" s="206">
        <v>0</v>
      </c>
      <c r="AM54" s="206">
        <v>0</v>
      </c>
      <c r="AN54" s="206">
        <v>0</v>
      </c>
      <c r="AO54" s="206">
        <v>193.01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3.23</v>
      </c>
      <c r="E55" s="206">
        <v>0</v>
      </c>
      <c r="F55" s="206">
        <v>0</v>
      </c>
      <c r="G55" s="206">
        <v>10.73</v>
      </c>
      <c r="H55" s="206">
        <v>0</v>
      </c>
      <c r="I55" s="206">
        <v>36.92</v>
      </c>
      <c r="J55" s="206">
        <v>1.44</v>
      </c>
      <c r="K55" s="206">
        <v>9.58</v>
      </c>
      <c r="L55" s="206">
        <v>9.42</v>
      </c>
      <c r="M55" s="206">
        <v>-7.67</v>
      </c>
      <c r="N55" s="206">
        <v>1.94</v>
      </c>
      <c r="O55" s="206">
        <v>2.75</v>
      </c>
      <c r="P55" s="206">
        <v>0.77</v>
      </c>
      <c r="Q55" s="206">
        <v>9.59</v>
      </c>
      <c r="R55" s="206">
        <v>0.35</v>
      </c>
      <c r="S55" s="206">
        <v>0.43</v>
      </c>
      <c r="T55" s="206">
        <v>1.41</v>
      </c>
      <c r="U55" s="206">
        <v>1.53</v>
      </c>
      <c r="V55" s="206">
        <v>0.34</v>
      </c>
      <c r="W55" s="206">
        <v>0.76</v>
      </c>
      <c r="X55" s="206">
        <v>2.42</v>
      </c>
      <c r="Y55" s="206">
        <v>0</v>
      </c>
      <c r="Z55" s="206">
        <v>4.57</v>
      </c>
      <c r="AA55" s="206">
        <v>1.48</v>
      </c>
      <c r="AB55" s="206">
        <v>0</v>
      </c>
      <c r="AC55" s="206">
        <v>21.97</v>
      </c>
      <c r="AD55" s="206">
        <v>0</v>
      </c>
      <c r="AE55" s="206">
        <v>0</v>
      </c>
      <c r="AF55" s="206">
        <v>0</v>
      </c>
      <c r="AG55" s="206">
        <v>0</v>
      </c>
      <c r="AH55" s="206">
        <v>59.41</v>
      </c>
      <c r="AI55" s="206">
        <v>0</v>
      </c>
      <c r="AJ55" s="206">
        <v>0</v>
      </c>
      <c r="AK55" s="206">
        <v>20.03</v>
      </c>
      <c r="AL55" s="206">
        <v>0</v>
      </c>
      <c r="AM55" s="206">
        <v>0</v>
      </c>
      <c r="AN55" s="206">
        <v>0</v>
      </c>
      <c r="AO55" s="206">
        <v>193.01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3.23</v>
      </c>
      <c r="E56" s="206">
        <v>0</v>
      </c>
      <c r="F56" s="206">
        <v>0</v>
      </c>
      <c r="G56" s="206">
        <v>10.73</v>
      </c>
      <c r="H56" s="206">
        <v>0</v>
      </c>
      <c r="I56" s="206">
        <v>36.92</v>
      </c>
      <c r="J56" s="206">
        <v>1.44</v>
      </c>
      <c r="K56" s="206">
        <v>9.58</v>
      </c>
      <c r="L56" s="206">
        <v>9.42</v>
      </c>
      <c r="M56" s="206">
        <v>-7.67</v>
      </c>
      <c r="N56" s="206">
        <v>1.94</v>
      </c>
      <c r="O56" s="206">
        <v>2.75</v>
      </c>
      <c r="P56" s="206">
        <v>0.77</v>
      </c>
      <c r="Q56" s="206">
        <v>9.59</v>
      </c>
      <c r="R56" s="206">
        <v>0.35</v>
      </c>
      <c r="S56" s="206">
        <v>0.43</v>
      </c>
      <c r="T56" s="206">
        <v>1.41</v>
      </c>
      <c r="U56" s="206">
        <v>1.53</v>
      </c>
      <c r="V56" s="206">
        <v>0.34</v>
      </c>
      <c r="W56" s="206">
        <v>0.76</v>
      </c>
      <c r="X56" s="206">
        <v>2.42</v>
      </c>
      <c r="Y56" s="206">
        <v>0</v>
      </c>
      <c r="Z56" s="206">
        <v>4.57</v>
      </c>
      <c r="AA56" s="206">
        <v>1.48</v>
      </c>
      <c r="AB56" s="206">
        <v>0</v>
      </c>
      <c r="AC56" s="206">
        <v>21.97</v>
      </c>
      <c r="AD56" s="206">
        <v>0</v>
      </c>
      <c r="AE56" s="206">
        <v>0</v>
      </c>
      <c r="AF56" s="206">
        <v>0</v>
      </c>
      <c r="AG56" s="206">
        <v>0</v>
      </c>
      <c r="AH56" s="206">
        <v>59.41</v>
      </c>
      <c r="AI56" s="206">
        <v>0</v>
      </c>
      <c r="AJ56" s="206">
        <v>0</v>
      </c>
      <c r="AK56" s="206">
        <v>20.03</v>
      </c>
      <c r="AL56" s="206">
        <v>0</v>
      </c>
      <c r="AM56" s="206">
        <v>0</v>
      </c>
      <c r="AN56" s="206">
        <v>0</v>
      </c>
      <c r="AO56" s="206">
        <v>193.01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3.23</v>
      </c>
      <c r="E57" s="206">
        <v>0</v>
      </c>
      <c r="F57" s="206">
        <v>0</v>
      </c>
      <c r="G57" s="206">
        <v>10.73</v>
      </c>
      <c r="H57" s="206">
        <v>0</v>
      </c>
      <c r="I57" s="206">
        <v>36.92</v>
      </c>
      <c r="J57" s="206">
        <v>1.44</v>
      </c>
      <c r="K57" s="206">
        <v>9.58</v>
      </c>
      <c r="L57" s="206">
        <v>9.42</v>
      </c>
      <c r="M57" s="206">
        <v>-7.67</v>
      </c>
      <c r="N57" s="206">
        <v>1.94</v>
      </c>
      <c r="O57" s="206">
        <v>2.75</v>
      </c>
      <c r="P57" s="206">
        <v>0.77</v>
      </c>
      <c r="Q57" s="206">
        <v>9.59</v>
      </c>
      <c r="R57" s="206">
        <v>0.35</v>
      </c>
      <c r="S57" s="206">
        <v>0.43</v>
      </c>
      <c r="T57" s="206">
        <v>1.41</v>
      </c>
      <c r="U57" s="206">
        <v>1.53</v>
      </c>
      <c r="V57" s="206">
        <v>0.34</v>
      </c>
      <c r="W57" s="206">
        <v>0.76</v>
      </c>
      <c r="X57" s="206">
        <v>2.42</v>
      </c>
      <c r="Y57" s="206">
        <v>0</v>
      </c>
      <c r="Z57" s="206">
        <v>4.57</v>
      </c>
      <c r="AA57" s="206">
        <v>1.48</v>
      </c>
      <c r="AB57" s="206">
        <v>0</v>
      </c>
      <c r="AC57" s="206">
        <v>21.97</v>
      </c>
      <c r="AD57" s="206">
        <v>0</v>
      </c>
      <c r="AE57" s="206">
        <v>0</v>
      </c>
      <c r="AF57" s="206">
        <v>0</v>
      </c>
      <c r="AG57" s="206">
        <v>0</v>
      </c>
      <c r="AH57" s="206">
        <v>59.41</v>
      </c>
      <c r="AI57" s="206">
        <v>0</v>
      </c>
      <c r="AJ57" s="206">
        <v>0</v>
      </c>
      <c r="AK57" s="206">
        <v>20.03</v>
      </c>
      <c r="AL57" s="206">
        <v>0</v>
      </c>
      <c r="AM57" s="206">
        <v>0</v>
      </c>
      <c r="AN57" s="206">
        <v>0</v>
      </c>
      <c r="AO57" s="206">
        <v>193.01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3.23</v>
      </c>
      <c r="E58" s="206">
        <v>0</v>
      </c>
      <c r="F58" s="206">
        <v>0</v>
      </c>
      <c r="G58" s="206">
        <v>10.73</v>
      </c>
      <c r="H58" s="206">
        <v>0</v>
      </c>
      <c r="I58" s="206">
        <v>36.92</v>
      </c>
      <c r="J58" s="206">
        <v>1.44</v>
      </c>
      <c r="K58" s="206">
        <v>9.58</v>
      </c>
      <c r="L58" s="206">
        <v>9.42</v>
      </c>
      <c r="M58" s="206">
        <v>-7.67</v>
      </c>
      <c r="N58" s="206">
        <v>1.94</v>
      </c>
      <c r="O58" s="206">
        <v>2.75</v>
      </c>
      <c r="P58" s="206">
        <v>0.77</v>
      </c>
      <c r="Q58" s="206">
        <v>9.59</v>
      </c>
      <c r="R58" s="206">
        <v>0.35</v>
      </c>
      <c r="S58" s="206">
        <v>0.43</v>
      </c>
      <c r="T58" s="206">
        <v>1.41</v>
      </c>
      <c r="U58" s="206">
        <v>1.53</v>
      </c>
      <c r="V58" s="206">
        <v>0.34</v>
      </c>
      <c r="W58" s="206">
        <v>0.76</v>
      </c>
      <c r="X58" s="206">
        <v>2.42</v>
      </c>
      <c r="Y58" s="206">
        <v>0</v>
      </c>
      <c r="Z58" s="206">
        <v>4.57</v>
      </c>
      <c r="AA58" s="206">
        <v>1.48</v>
      </c>
      <c r="AB58" s="206">
        <v>0</v>
      </c>
      <c r="AC58" s="206">
        <v>21.97</v>
      </c>
      <c r="AD58" s="206">
        <v>0</v>
      </c>
      <c r="AE58" s="206">
        <v>0</v>
      </c>
      <c r="AF58" s="206">
        <v>0</v>
      </c>
      <c r="AG58" s="206">
        <v>0</v>
      </c>
      <c r="AH58" s="206">
        <v>59.41</v>
      </c>
      <c r="AI58" s="206">
        <v>0</v>
      </c>
      <c r="AJ58" s="206">
        <v>0</v>
      </c>
      <c r="AK58" s="206">
        <v>20.03</v>
      </c>
      <c r="AL58" s="206">
        <v>0</v>
      </c>
      <c r="AM58" s="206">
        <v>0</v>
      </c>
      <c r="AN58" s="206">
        <v>0</v>
      </c>
      <c r="AO58" s="206">
        <v>193.01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3.23</v>
      </c>
      <c r="E59" s="206">
        <v>0</v>
      </c>
      <c r="F59" s="206">
        <v>0</v>
      </c>
      <c r="G59" s="206">
        <v>10.73</v>
      </c>
      <c r="H59" s="206">
        <v>0</v>
      </c>
      <c r="I59" s="206">
        <v>36.92</v>
      </c>
      <c r="J59" s="206">
        <v>1.44</v>
      </c>
      <c r="K59" s="206">
        <v>9.58</v>
      </c>
      <c r="L59" s="206">
        <v>9.42</v>
      </c>
      <c r="M59" s="206">
        <v>-7.67</v>
      </c>
      <c r="N59" s="206">
        <v>-13.51</v>
      </c>
      <c r="O59" s="206">
        <v>2.75</v>
      </c>
      <c r="P59" s="206">
        <v>0.77</v>
      </c>
      <c r="Q59" s="206">
        <v>9.59</v>
      </c>
      <c r="R59" s="206">
        <v>0.35</v>
      </c>
      <c r="S59" s="206">
        <v>0.43</v>
      </c>
      <c r="T59" s="206">
        <v>1.41</v>
      </c>
      <c r="U59" s="206">
        <v>1.53</v>
      </c>
      <c r="V59" s="206">
        <v>0.34</v>
      </c>
      <c r="W59" s="206">
        <v>0.76</v>
      </c>
      <c r="X59" s="206">
        <v>2.42</v>
      </c>
      <c r="Y59" s="206">
        <v>0</v>
      </c>
      <c r="Z59" s="206">
        <v>4.57</v>
      </c>
      <c r="AA59" s="206">
        <v>1.48</v>
      </c>
      <c r="AB59" s="206">
        <v>0</v>
      </c>
      <c r="AC59" s="206">
        <v>31.08</v>
      </c>
      <c r="AD59" s="206">
        <v>0</v>
      </c>
      <c r="AE59" s="206">
        <v>0</v>
      </c>
      <c r="AF59" s="206">
        <v>0</v>
      </c>
      <c r="AG59" s="206">
        <v>0</v>
      </c>
      <c r="AH59" s="206">
        <v>59.41</v>
      </c>
      <c r="AI59" s="206">
        <v>0</v>
      </c>
      <c r="AJ59" s="206">
        <v>0</v>
      </c>
      <c r="AK59" s="206">
        <v>20.03</v>
      </c>
      <c r="AL59" s="206">
        <v>0</v>
      </c>
      <c r="AM59" s="206">
        <v>0</v>
      </c>
      <c r="AN59" s="206">
        <v>0</v>
      </c>
      <c r="AO59" s="206">
        <v>193.01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3.23</v>
      </c>
      <c r="E60" s="206">
        <v>0</v>
      </c>
      <c r="F60" s="206">
        <v>0</v>
      </c>
      <c r="G60" s="206">
        <v>10.73</v>
      </c>
      <c r="H60" s="206">
        <v>0</v>
      </c>
      <c r="I60" s="206">
        <v>36.92</v>
      </c>
      <c r="J60" s="206">
        <v>1.44</v>
      </c>
      <c r="K60" s="206">
        <v>9.58</v>
      </c>
      <c r="L60" s="206">
        <v>9.42</v>
      </c>
      <c r="M60" s="206">
        <v>-7.67</v>
      </c>
      <c r="N60" s="206">
        <v>-13.51</v>
      </c>
      <c r="O60" s="206">
        <v>2.75</v>
      </c>
      <c r="P60" s="206">
        <v>0.77</v>
      </c>
      <c r="Q60" s="206">
        <v>9.59</v>
      </c>
      <c r="R60" s="206">
        <v>0.35</v>
      </c>
      <c r="S60" s="206">
        <v>0.43</v>
      </c>
      <c r="T60" s="206">
        <v>1.41</v>
      </c>
      <c r="U60" s="206">
        <v>1.53</v>
      </c>
      <c r="V60" s="206">
        <v>0.34</v>
      </c>
      <c r="W60" s="206">
        <v>0.76</v>
      </c>
      <c r="X60" s="206">
        <v>2.42</v>
      </c>
      <c r="Y60" s="206">
        <v>0</v>
      </c>
      <c r="Z60" s="206">
        <v>4.57</v>
      </c>
      <c r="AA60" s="206">
        <v>1.48</v>
      </c>
      <c r="AB60" s="206">
        <v>0</v>
      </c>
      <c r="AC60" s="206">
        <v>31.08</v>
      </c>
      <c r="AD60" s="206">
        <v>0</v>
      </c>
      <c r="AE60" s="206">
        <v>0</v>
      </c>
      <c r="AF60" s="206">
        <v>0</v>
      </c>
      <c r="AG60" s="206">
        <v>0</v>
      </c>
      <c r="AH60" s="206">
        <v>59.41</v>
      </c>
      <c r="AI60" s="206">
        <v>0</v>
      </c>
      <c r="AJ60" s="206">
        <v>0</v>
      </c>
      <c r="AK60" s="206">
        <v>24.62</v>
      </c>
      <c r="AL60" s="206">
        <v>0</v>
      </c>
      <c r="AM60" s="206">
        <v>0</v>
      </c>
      <c r="AN60" s="206">
        <v>0</v>
      </c>
      <c r="AO60" s="206">
        <v>193.01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3.23</v>
      </c>
      <c r="E61" s="206">
        <v>0</v>
      </c>
      <c r="F61" s="206">
        <v>0</v>
      </c>
      <c r="G61" s="206">
        <v>10.73</v>
      </c>
      <c r="H61" s="206">
        <v>0</v>
      </c>
      <c r="I61" s="206">
        <v>36.92</v>
      </c>
      <c r="J61" s="206">
        <v>1.44</v>
      </c>
      <c r="K61" s="206">
        <v>9.58</v>
      </c>
      <c r="L61" s="206">
        <v>9.42</v>
      </c>
      <c r="M61" s="206">
        <v>1.17</v>
      </c>
      <c r="N61" s="206">
        <v>1.94</v>
      </c>
      <c r="O61" s="206">
        <v>2.75</v>
      </c>
      <c r="P61" s="206">
        <v>0.77</v>
      </c>
      <c r="Q61" s="206">
        <v>9.59</v>
      </c>
      <c r="R61" s="206">
        <v>0.35</v>
      </c>
      <c r="S61" s="206">
        <v>0.43</v>
      </c>
      <c r="T61" s="206">
        <v>1.41</v>
      </c>
      <c r="U61" s="206">
        <v>1.53</v>
      </c>
      <c r="V61" s="206">
        <v>0.34</v>
      </c>
      <c r="W61" s="206">
        <v>0.76</v>
      </c>
      <c r="X61" s="206">
        <v>2.42</v>
      </c>
      <c r="Y61" s="206">
        <v>0</v>
      </c>
      <c r="Z61" s="206">
        <v>4.57</v>
      </c>
      <c r="AA61" s="206">
        <v>1.48</v>
      </c>
      <c r="AB61" s="206">
        <v>0</v>
      </c>
      <c r="AC61" s="206">
        <v>21.97</v>
      </c>
      <c r="AD61" s="206">
        <v>0</v>
      </c>
      <c r="AE61" s="206">
        <v>0</v>
      </c>
      <c r="AF61" s="206">
        <v>0</v>
      </c>
      <c r="AG61" s="206">
        <v>0</v>
      </c>
      <c r="AH61" s="206">
        <v>59.41</v>
      </c>
      <c r="AI61" s="206">
        <v>0</v>
      </c>
      <c r="AJ61" s="206">
        <v>0</v>
      </c>
      <c r="AK61" s="206">
        <v>24.62</v>
      </c>
      <c r="AL61" s="206">
        <v>0</v>
      </c>
      <c r="AM61" s="206">
        <v>0</v>
      </c>
      <c r="AN61" s="206">
        <v>0</v>
      </c>
      <c r="AO61" s="206">
        <v>193.01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3.23</v>
      </c>
      <c r="E62" s="206">
        <v>0</v>
      </c>
      <c r="F62" s="206">
        <v>0</v>
      </c>
      <c r="G62" s="206">
        <v>10.73</v>
      </c>
      <c r="H62" s="206">
        <v>0</v>
      </c>
      <c r="I62" s="206">
        <v>36.92</v>
      </c>
      <c r="J62" s="206">
        <v>1.44</v>
      </c>
      <c r="K62" s="206">
        <v>9.58</v>
      </c>
      <c r="L62" s="206">
        <v>9.42</v>
      </c>
      <c r="M62" s="206">
        <v>1.17</v>
      </c>
      <c r="N62" s="206">
        <v>1.94</v>
      </c>
      <c r="O62" s="206">
        <v>2.75</v>
      </c>
      <c r="P62" s="206">
        <v>0.77</v>
      </c>
      <c r="Q62" s="206">
        <v>9.59</v>
      </c>
      <c r="R62" s="206">
        <v>0.35</v>
      </c>
      <c r="S62" s="206">
        <v>0.43</v>
      </c>
      <c r="T62" s="206">
        <v>1.41</v>
      </c>
      <c r="U62" s="206">
        <v>1.53</v>
      </c>
      <c r="V62" s="206">
        <v>0.34</v>
      </c>
      <c r="W62" s="206">
        <v>0.76</v>
      </c>
      <c r="X62" s="206">
        <v>2.42</v>
      </c>
      <c r="Y62" s="206">
        <v>0</v>
      </c>
      <c r="Z62" s="206">
        <v>4.57</v>
      </c>
      <c r="AA62" s="206">
        <v>1.48</v>
      </c>
      <c r="AB62" s="206">
        <v>0</v>
      </c>
      <c r="AC62" s="206">
        <v>21.97</v>
      </c>
      <c r="AD62" s="206">
        <v>0</v>
      </c>
      <c r="AE62" s="206">
        <v>0</v>
      </c>
      <c r="AF62" s="206">
        <v>0</v>
      </c>
      <c r="AG62" s="206">
        <v>0</v>
      </c>
      <c r="AH62" s="206">
        <v>59.41</v>
      </c>
      <c r="AI62" s="206">
        <v>0</v>
      </c>
      <c r="AJ62" s="206">
        <v>0</v>
      </c>
      <c r="AK62" s="206">
        <v>24.62</v>
      </c>
      <c r="AL62" s="206">
        <v>0</v>
      </c>
      <c r="AM62" s="206">
        <v>0</v>
      </c>
      <c r="AN62" s="206">
        <v>0</v>
      </c>
      <c r="AO62" s="206">
        <v>193.01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3.23</v>
      </c>
      <c r="E63" s="206">
        <v>0</v>
      </c>
      <c r="F63" s="206">
        <v>0</v>
      </c>
      <c r="G63" s="206">
        <v>10.73</v>
      </c>
      <c r="H63" s="206">
        <v>0</v>
      </c>
      <c r="I63" s="206">
        <v>36.92</v>
      </c>
      <c r="J63" s="206">
        <v>1.44</v>
      </c>
      <c r="K63" s="206">
        <v>9.58</v>
      </c>
      <c r="L63" s="206">
        <v>9.42</v>
      </c>
      <c r="M63" s="206">
        <v>1.17</v>
      </c>
      <c r="N63" s="206">
        <v>1.94</v>
      </c>
      <c r="O63" s="206">
        <v>2.75</v>
      </c>
      <c r="P63" s="206">
        <v>0.77</v>
      </c>
      <c r="Q63" s="206">
        <v>9.59</v>
      </c>
      <c r="R63" s="206">
        <v>0.35</v>
      </c>
      <c r="S63" s="206">
        <v>0.43</v>
      </c>
      <c r="T63" s="206">
        <v>1.41</v>
      </c>
      <c r="U63" s="206">
        <v>1.53</v>
      </c>
      <c r="V63" s="206">
        <v>2.5499999999999998</v>
      </c>
      <c r="W63" s="206">
        <v>0.76</v>
      </c>
      <c r="X63" s="206">
        <v>2.42</v>
      </c>
      <c r="Y63" s="206">
        <v>0</v>
      </c>
      <c r="Z63" s="206">
        <v>4.57</v>
      </c>
      <c r="AA63" s="206">
        <v>1.48</v>
      </c>
      <c r="AB63" s="206">
        <v>0</v>
      </c>
      <c r="AC63" s="206">
        <v>21.97</v>
      </c>
      <c r="AD63" s="206">
        <v>0</v>
      </c>
      <c r="AE63" s="206">
        <v>0</v>
      </c>
      <c r="AF63" s="206">
        <v>0</v>
      </c>
      <c r="AG63" s="206">
        <v>0</v>
      </c>
      <c r="AH63" s="206">
        <v>59.41</v>
      </c>
      <c r="AI63" s="206">
        <v>0</v>
      </c>
      <c r="AJ63" s="206">
        <v>0</v>
      </c>
      <c r="AK63" s="206">
        <v>24.62</v>
      </c>
      <c r="AL63" s="206">
        <v>0</v>
      </c>
      <c r="AM63" s="206">
        <v>0</v>
      </c>
      <c r="AN63" s="206">
        <v>0</v>
      </c>
      <c r="AO63" s="206">
        <v>193.01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3.23</v>
      </c>
      <c r="E64" s="206">
        <v>0</v>
      </c>
      <c r="F64" s="206">
        <v>0</v>
      </c>
      <c r="G64" s="206">
        <v>10.73</v>
      </c>
      <c r="H64" s="206">
        <v>0</v>
      </c>
      <c r="I64" s="206">
        <v>36.92</v>
      </c>
      <c r="J64" s="206">
        <v>1.44</v>
      </c>
      <c r="K64" s="206">
        <v>9.58</v>
      </c>
      <c r="L64" s="206">
        <v>9.42</v>
      </c>
      <c r="M64" s="206">
        <v>1.17</v>
      </c>
      <c r="N64" s="206">
        <v>1.94</v>
      </c>
      <c r="O64" s="206">
        <v>2.75</v>
      </c>
      <c r="P64" s="206">
        <v>0.77</v>
      </c>
      <c r="Q64" s="206">
        <v>9.59</v>
      </c>
      <c r="R64" s="206">
        <v>0.35</v>
      </c>
      <c r="S64" s="206">
        <v>0.43</v>
      </c>
      <c r="T64" s="206">
        <v>1.41</v>
      </c>
      <c r="U64" s="206">
        <v>1.53</v>
      </c>
      <c r="V64" s="206">
        <v>2.5499999999999998</v>
      </c>
      <c r="W64" s="206">
        <v>0.76</v>
      </c>
      <c r="X64" s="206">
        <v>2.42</v>
      </c>
      <c r="Y64" s="206">
        <v>0</v>
      </c>
      <c r="Z64" s="206">
        <v>4.57</v>
      </c>
      <c r="AA64" s="206">
        <v>1.48</v>
      </c>
      <c r="AB64" s="206">
        <v>0</v>
      </c>
      <c r="AC64" s="206">
        <v>21.97</v>
      </c>
      <c r="AD64" s="206">
        <v>0</v>
      </c>
      <c r="AE64" s="206">
        <v>0</v>
      </c>
      <c r="AF64" s="206">
        <v>0</v>
      </c>
      <c r="AG64" s="206">
        <v>0</v>
      </c>
      <c r="AH64" s="206">
        <v>59.41</v>
      </c>
      <c r="AI64" s="206">
        <v>0</v>
      </c>
      <c r="AJ64" s="206">
        <v>0</v>
      </c>
      <c r="AK64" s="206">
        <v>24.62</v>
      </c>
      <c r="AL64" s="206">
        <v>0</v>
      </c>
      <c r="AM64" s="206">
        <v>0</v>
      </c>
      <c r="AN64" s="206">
        <v>0</v>
      </c>
      <c r="AO64" s="206">
        <v>193.01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3.23</v>
      </c>
      <c r="E65" s="206">
        <v>0</v>
      </c>
      <c r="F65" s="206">
        <v>0</v>
      </c>
      <c r="G65" s="206">
        <v>10.73</v>
      </c>
      <c r="H65" s="206">
        <v>0</v>
      </c>
      <c r="I65" s="206">
        <v>37.64</v>
      </c>
      <c r="J65" s="206">
        <v>3.13</v>
      </c>
      <c r="K65" s="206">
        <v>9.58</v>
      </c>
      <c r="L65" s="206">
        <v>9.42</v>
      </c>
      <c r="M65" s="206">
        <v>1.17</v>
      </c>
      <c r="N65" s="206">
        <v>1.94</v>
      </c>
      <c r="O65" s="206">
        <v>2.75</v>
      </c>
      <c r="P65" s="206">
        <v>0.77</v>
      </c>
      <c r="Q65" s="206">
        <v>9.59</v>
      </c>
      <c r="R65" s="206">
        <v>0.35</v>
      </c>
      <c r="S65" s="206">
        <v>0.43</v>
      </c>
      <c r="T65" s="206">
        <v>1.41</v>
      </c>
      <c r="U65" s="206">
        <v>1.53</v>
      </c>
      <c r="V65" s="206">
        <v>3.08</v>
      </c>
      <c r="W65" s="206">
        <v>0.76</v>
      </c>
      <c r="X65" s="206">
        <v>2.42</v>
      </c>
      <c r="Y65" s="206">
        <v>0</v>
      </c>
      <c r="Z65" s="206">
        <v>4.57</v>
      </c>
      <c r="AA65" s="206">
        <v>1.48</v>
      </c>
      <c r="AB65" s="206">
        <v>0</v>
      </c>
      <c r="AC65" s="206">
        <v>21.97</v>
      </c>
      <c r="AD65" s="206">
        <v>0</v>
      </c>
      <c r="AE65" s="206">
        <v>0</v>
      </c>
      <c r="AF65" s="206">
        <v>0</v>
      </c>
      <c r="AG65" s="206">
        <v>0</v>
      </c>
      <c r="AH65" s="206">
        <v>59.41</v>
      </c>
      <c r="AI65" s="206">
        <v>0</v>
      </c>
      <c r="AJ65" s="206">
        <v>0</v>
      </c>
      <c r="AK65" s="206">
        <v>24.62</v>
      </c>
      <c r="AL65" s="206">
        <v>0</v>
      </c>
      <c r="AM65" s="206">
        <v>0</v>
      </c>
      <c r="AN65" s="206">
        <v>0</v>
      </c>
      <c r="AO65" s="206">
        <v>193.01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3.23</v>
      </c>
      <c r="E66" s="206">
        <v>0</v>
      </c>
      <c r="F66" s="206">
        <v>0</v>
      </c>
      <c r="G66" s="206">
        <v>10.73</v>
      </c>
      <c r="H66" s="206">
        <v>0</v>
      </c>
      <c r="I66" s="206">
        <v>34.270000000000003</v>
      </c>
      <c r="J66" s="206">
        <v>4.09</v>
      </c>
      <c r="K66" s="206">
        <v>9.58</v>
      </c>
      <c r="L66" s="206">
        <v>9.42</v>
      </c>
      <c r="M66" s="206">
        <v>1.17</v>
      </c>
      <c r="N66" s="206">
        <v>1.94</v>
      </c>
      <c r="O66" s="206">
        <v>2.75</v>
      </c>
      <c r="P66" s="206">
        <v>0.77</v>
      </c>
      <c r="Q66" s="206">
        <v>9.59</v>
      </c>
      <c r="R66" s="206">
        <v>0.35</v>
      </c>
      <c r="S66" s="206">
        <v>0.43</v>
      </c>
      <c r="T66" s="206">
        <v>1.41</v>
      </c>
      <c r="U66" s="206">
        <v>1.53</v>
      </c>
      <c r="V66" s="206">
        <v>3.08</v>
      </c>
      <c r="W66" s="206">
        <v>0.76</v>
      </c>
      <c r="X66" s="206">
        <v>2.42</v>
      </c>
      <c r="Y66" s="206">
        <v>0</v>
      </c>
      <c r="Z66" s="206">
        <v>4.57</v>
      </c>
      <c r="AA66" s="206">
        <v>1.48</v>
      </c>
      <c r="AB66" s="206">
        <v>0</v>
      </c>
      <c r="AC66" s="206">
        <v>21.97</v>
      </c>
      <c r="AD66" s="206">
        <v>0</v>
      </c>
      <c r="AE66" s="206">
        <v>0</v>
      </c>
      <c r="AF66" s="206">
        <v>0</v>
      </c>
      <c r="AG66" s="206">
        <v>0</v>
      </c>
      <c r="AH66" s="206">
        <v>59.41</v>
      </c>
      <c r="AI66" s="206">
        <v>0</v>
      </c>
      <c r="AJ66" s="206">
        <v>0</v>
      </c>
      <c r="AK66" s="206">
        <v>24.62</v>
      </c>
      <c r="AL66" s="206">
        <v>0</v>
      </c>
      <c r="AM66" s="206">
        <v>0</v>
      </c>
      <c r="AN66" s="206">
        <v>0</v>
      </c>
      <c r="AO66" s="206">
        <v>193.01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3.23</v>
      </c>
      <c r="E67" s="206">
        <v>0</v>
      </c>
      <c r="F67" s="206">
        <v>0</v>
      </c>
      <c r="G67" s="206">
        <v>10.73</v>
      </c>
      <c r="H67" s="206">
        <v>0</v>
      </c>
      <c r="I67" s="206">
        <v>30.42</v>
      </c>
      <c r="J67" s="206">
        <v>4.09</v>
      </c>
      <c r="K67" s="206">
        <v>9.58</v>
      </c>
      <c r="L67" s="206">
        <v>9.42</v>
      </c>
      <c r="M67" s="206">
        <v>1.1100000000000001</v>
      </c>
      <c r="N67" s="206">
        <v>1.94</v>
      </c>
      <c r="O67" s="206">
        <v>2.75</v>
      </c>
      <c r="P67" s="206">
        <v>0.62</v>
      </c>
      <c r="Q67" s="206">
        <v>9.59</v>
      </c>
      <c r="R67" s="206">
        <v>0.35</v>
      </c>
      <c r="S67" s="206">
        <v>0.43</v>
      </c>
      <c r="T67" s="206">
        <v>1.41</v>
      </c>
      <c r="U67" s="206">
        <v>1.53</v>
      </c>
      <c r="V67" s="206">
        <v>3.06</v>
      </c>
      <c r="W67" s="206">
        <v>0.76</v>
      </c>
      <c r="X67" s="206">
        <v>2.42</v>
      </c>
      <c r="Y67" s="206">
        <v>0</v>
      </c>
      <c r="Z67" s="206">
        <v>4.57</v>
      </c>
      <c r="AA67" s="206">
        <v>1.48</v>
      </c>
      <c r="AB67" s="206">
        <v>0</v>
      </c>
      <c r="AC67" s="206">
        <v>21.97</v>
      </c>
      <c r="AD67" s="206">
        <v>0</v>
      </c>
      <c r="AE67" s="206">
        <v>0</v>
      </c>
      <c r="AF67" s="206">
        <v>0</v>
      </c>
      <c r="AG67" s="206">
        <v>0</v>
      </c>
      <c r="AH67" s="206">
        <v>59.41</v>
      </c>
      <c r="AI67" s="206">
        <v>0</v>
      </c>
      <c r="AJ67" s="206">
        <v>0</v>
      </c>
      <c r="AK67" s="206">
        <v>24.62</v>
      </c>
      <c r="AL67" s="206">
        <v>0</v>
      </c>
      <c r="AM67" s="206">
        <v>0</v>
      </c>
      <c r="AN67" s="206">
        <v>0</v>
      </c>
      <c r="AO67" s="206">
        <v>193.01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3.23</v>
      </c>
      <c r="E68" s="206">
        <v>0</v>
      </c>
      <c r="F68" s="206">
        <v>0</v>
      </c>
      <c r="G68" s="206">
        <v>10.73</v>
      </c>
      <c r="H68" s="206">
        <v>0</v>
      </c>
      <c r="I68" s="206">
        <v>24.16</v>
      </c>
      <c r="J68" s="206">
        <v>4.09</v>
      </c>
      <c r="K68" s="206">
        <v>9.58</v>
      </c>
      <c r="L68" s="206">
        <v>9.42</v>
      </c>
      <c r="M68" s="206">
        <v>1.1100000000000001</v>
      </c>
      <c r="N68" s="206">
        <v>1.94</v>
      </c>
      <c r="O68" s="206">
        <v>2.75</v>
      </c>
      <c r="P68" s="206">
        <v>0.62</v>
      </c>
      <c r="Q68" s="206">
        <v>9.59</v>
      </c>
      <c r="R68" s="206">
        <v>0.35</v>
      </c>
      <c r="S68" s="206">
        <v>0.43</v>
      </c>
      <c r="T68" s="206">
        <v>1.41</v>
      </c>
      <c r="U68" s="206">
        <v>1.53</v>
      </c>
      <c r="V68" s="206">
        <v>3.06</v>
      </c>
      <c r="W68" s="206">
        <v>0.76</v>
      </c>
      <c r="X68" s="206">
        <v>2.42</v>
      </c>
      <c r="Y68" s="206">
        <v>0</v>
      </c>
      <c r="Z68" s="206">
        <v>4.57</v>
      </c>
      <c r="AA68" s="206">
        <v>1.48</v>
      </c>
      <c r="AB68" s="206">
        <v>0</v>
      </c>
      <c r="AC68" s="206">
        <v>21.97</v>
      </c>
      <c r="AD68" s="206">
        <v>0</v>
      </c>
      <c r="AE68" s="206">
        <v>0</v>
      </c>
      <c r="AF68" s="206">
        <v>0</v>
      </c>
      <c r="AG68" s="206">
        <v>0</v>
      </c>
      <c r="AH68" s="206">
        <v>59.41</v>
      </c>
      <c r="AI68" s="206">
        <v>0</v>
      </c>
      <c r="AJ68" s="206">
        <v>0</v>
      </c>
      <c r="AK68" s="206">
        <v>24.62</v>
      </c>
      <c r="AL68" s="206">
        <v>0</v>
      </c>
      <c r="AM68" s="206">
        <v>0</v>
      </c>
      <c r="AN68" s="206">
        <v>0</v>
      </c>
      <c r="AO68" s="206">
        <v>193.01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3.23</v>
      </c>
      <c r="E69" s="206">
        <v>0</v>
      </c>
      <c r="F69" s="206">
        <v>0</v>
      </c>
      <c r="G69" s="206">
        <v>10.73</v>
      </c>
      <c r="H69" s="206">
        <v>0</v>
      </c>
      <c r="I69" s="206">
        <v>16.7</v>
      </c>
      <c r="J69" s="206">
        <v>4.09</v>
      </c>
      <c r="K69" s="206">
        <v>9.58</v>
      </c>
      <c r="L69" s="206">
        <v>9.42</v>
      </c>
      <c r="M69" s="206">
        <v>1.1100000000000001</v>
      </c>
      <c r="N69" s="206">
        <v>1.94</v>
      </c>
      <c r="O69" s="206">
        <v>2.75</v>
      </c>
      <c r="P69" s="206">
        <v>0.62</v>
      </c>
      <c r="Q69" s="206">
        <v>9.59</v>
      </c>
      <c r="R69" s="206">
        <v>0.35</v>
      </c>
      <c r="S69" s="206">
        <v>0.43</v>
      </c>
      <c r="T69" s="206">
        <v>1.41</v>
      </c>
      <c r="U69" s="206">
        <v>1.53</v>
      </c>
      <c r="V69" s="206">
        <v>3.06</v>
      </c>
      <c r="W69" s="206">
        <v>0.76</v>
      </c>
      <c r="X69" s="206">
        <v>2.42</v>
      </c>
      <c r="Y69" s="206">
        <v>0</v>
      </c>
      <c r="Z69" s="206">
        <v>4.57</v>
      </c>
      <c r="AA69" s="206">
        <v>1.48</v>
      </c>
      <c r="AB69" s="206">
        <v>0</v>
      </c>
      <c r="AC69" s="206">
        <v>21.97</v>
      </c>
      <c r="AD69" s="206">
        <v>0</v>
      </c>
      <c r="AE69" s="206">
        <v>0</v>
      </c>
      <c r="AF69" s="206">
        <v>0</v>
      </c>
      <c r="AG69" s="206">
        <v>0</v>
      </c>
      <c r="AH69" s="206">
        <v>59.41</v>
      </c>
      <c r="AI69" s="206">
        <v>0</v>
      </c>
      <c r="AJ69" s="206">
        <v>0</v>
      </c>
      <c r="AK69" s="206">
        <v>24.62</v>
      </c>
      <c r="AL69" s="206">
        <v>0</v>
      </c>
      <c r="AM69" s="206">
        <v>0</v>
      </c>
      <c r="AN69" s="206">
        <v>0</v>
      </c>
      <c r="AO69" s="206">
        <v>193.01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3.23</v>
      </c>
      <c r="E70" s="206">
        <v>0</v>
      </c>
      <c r="F70" s="206">
        <v>0</v>
      </c>
      <c r="G70" s="206">
        <v>10.73</v>
      </c>
      <c r="H70" s="206">
        <v>0</v>
      </c>
      <c r="I70" s="206">
        <v>16.7</v>
      </c>
      <c r="J70" s="206">
        <v>4.09</v>
      </c>
      <c r="K70" s="206">
        <v>9.58</v>
      </c>
      <c r="L70" s="206">
        <v>9.42</v>
      </c>
      <c r="M70" s="206">
        <v>1.1100000000000001</v>
      </c>
      <c r="N70" s="206">
        <v>1.94</v>
      </c>
      <c r="O70" s="206">
        <v>2.75</v>
      </c>
      <c r="P70" s="206">
        <v>0.62</v>
      </c>
      <c r="Q70" s="206">
        <v>9.59</v>
      </c>
      <c r="R70" s="206">
        <v>0.35</v>
      </c>
      <c r="S70" s="206">
        <v>0.43</v>
      </c>
      <c r="T70" s="206">
        <v>1.41</v>
      </c>
      <c r="U70" s="206">
        <v>1.53</v>
      </c>
      <c r="V70" s="206">
        <v>3.06</v>
      </c>
      <c r="W70" s="206">
        <v>0.76</v>
      </c>
      <c r="X70" s="206">
        <v>2.42</v>
      </c>
      <c r="Y70" s="206">
        <v>0</v>
      </c>
      <c r="Z70" s="206">
        <v>4.57</v>
      </c>
      <c r="AA70" s="206">
        <v>1.48</v>
      </c>
      <c r="AB70" s="206">
        <v>0</v>
      </c>
      <c r="AC70" s="206">
        <v>21.97</v>
      </c>
      <c r="AD70" s="206">
        <v>0</v>
      </c>
      <c r="AE70" s="206">
        <v>0</v>
      </c>
      <c r="AF70" s="206">
        <v>0</v>
      </c>
      <c r="AG70" s="206">
        <v>0</v>
      </c>
      <c r="AH70" s="206">
        <v>59.41</v>
      </c>
      <c r="AI70" s="206">
        <v>0</v>
      </c>
      <c r="AJ70" s="206">
        <v>0</v>
      </c>
      <c r="AK70" s="206">
        <v>24.62</v>
      </c>
      <c r="AL70" s="206">
        <v>0</v>
      </c>
      <c r="AM70" s="206">
        <v>0</v>
      </c>
      <c r="AN70" s="206">
        <v>0</v>
      </c>
      <c r="AO70" s="206">
        <v>193.01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3.23</v>
      </c>
      <c r="E71" s="206">
        <v>0</v>
      </c>
      <c r="F71" s="206">
        <v>0</v>
      </c>
      <c r="G71" s="206">
        <v>0</v>
      </c>
      <c r="H71" s="206">
        <v>0</v>
      </c>
      <c r="I71" s="206">
        <v>16.7</v>
      </c>
      <c r="J71" s="206">
        <v>4.09</v>
      </c>
      <c r="K71" s="206">
        <v>9.58</v>
      </c>
      <c r="L71" s="206">
        <v>9.42</v>
      </c>
      <c r="M71" s="206">
        <v>1.1100000000000001</v>
      </c>
      <c r="N71" s="206">
        <v>1.94</v>
      </c>
      <c r="O71" s="206">
        <v>2.75</v>
      </c>
      <c r="P71" s="206">
        <v>0.62</v>
      </c>
      <c r="Q71" s="206">
        <v>9.59</v>
      </c>
      <c r="R71" s="206">
        <v>0.35</v>
      </c>
      <c r="S71" s="206">
        <v>0.43</v>
      </c>
      <c r="T71" s="206">
        <v>1.41</v>
      </c>
      <c r="U71" s="206">
        <v>1.53</v>
      </c>
      <c r="V71" s="206">
        <v>2.5499999999999998</v>
      </c>
      <c r="W71" s="206">
        <v>0.76</v>
      </c>
      <c r="X71" s="206">
        <v>2.42</v>
      </c>
      <c r="Y71" s="206">
        <v>0</v>
      </c>
      <c r="Z71" s="206">
        <v>4.57</v>
      </c>
      <c r="AA71" s="206">
        <v>1.48</v>
      </c>
      <c r="AB71" s="206">
        <v>0</v>
      </c>
      <c r="AC71" s="206">
        <v>20.67</v>
      </c>
      <c r="AD71" s="206">
        <v>0</v>
      </c>
      <c r="AE71" s="206">
        <v>0</v>
      </c>
      <c r="AF71" s="206">
        <v>0</v>
      </c>
      <c r="AG71" s="206">
        <v>0</v>
      </c>
      <c r="AH71" s="206">
        <v>59.41</v>
      </c>
      <c r="AI71" s="206">
        <v>0</v>
      </c>
      <c r="AJ71" s="206">
        <v>0</v>
      </c>
      <c r="AK71" s="206">
        <v>-2.4300000000000002</v>
      </c>
      <c r="AL71" s="206">
        <v>0</v>
      </c>
      <c r="AM71" s="206">
        <v>0</v>
      </c>
      <c r="AN71" s="206">
        <v>0</v>
      </c>
      <c r="AO71" s="206">
        <v>193.01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3.23</v>
      </c>
      <c r="E72" s="206">
        <v>0</v>
      </c>
      <c r="F72" s="206">
        <v>0</v>
      </c>
      <c r="G72" s="206">
        <v>0</v>
      </c>
      <c r="H72" s="206">
        <v>0</v>
      </c>
      <c r="I72" s="206">
        <v>16.7</v>
      </c>
      <c r="J72" s="206">
        <v>4.09</v>
      </c>
      <c r="K72" s="206">
        <v>9.58</v>
      </c>
      <c r="L72" s="206">
        <v>9.42</v>
      </c>
      <c r="M72" s="206">
        <v>1.1100000000000001</v>
      </c>
      <c r="N72" s="206">
        <v>1.94</v>
      </c>
      <c r="O72" s="206">
        <v>2.75</v>
      </c>
      <c r="P72" s="206">
        <v>0.62</v>
      </c>
      <c r="Q72" s="206">
        <v>9.59</v>
      </c>
      <c r="R72" s="206">
        <v>0.35</v>
      </c>
      <c r="S72" s="206">
        <v>0.43</v>
      </c>
      <c r="T72" s="206">
        <v>1.41</v>
      </c>
      <c r="U72" s="206">
        <v>1.53</v>
      </c>
      <c r="V72" s="206">
        <v>2.5499999999999998</v>
      </c>
      <c r="W72" s="206">
        <v>0.76</v>
      </c>
      <c r="X72" s="206">
        <v>2.42</v>
      </c>
      <c r="Y72" s="206">
        <v>0</v>
      </c>
      <c r="Z72" s="206">
        <v>4.57</v>
      </c>
      <c r="AA72" s="206">
        <v>1.48</v>
      </c>
      <c r="AB72" s="206">
        <v>0</v>
      </c>
      <c r="AC72" s="206">
        <v>20.67</v>
      </c>
      <c r="AD72" s="206">
        <v>0</v>
      </c>
      <c r="AE72" s="206">
        <v>0</v>
      </c>
      <c r="AF72" s="206">
        <v>0</v>
      </c>
      <c r="AG72" s="206">
        <v>0</v>
      </c>
      <c r="AH72" s="206">
        <v>59.41</v>
      </c>
      <c r="AI72" s="206">
        <v>0</v>
      </c>
      <c r="AJ72" s="206">
        <v>0</v>
      </c>
      <c r="AK72" s="206">
        <v>-2.31</v>
      </c>
      <c r="AL72" s="206">
        <v>0</v>
      </c>
      <c r="AM72" s="206">
        <v>0</v>
      </c>
      <c r="AN72" s="206">
        <v>0</v>
      </c>
      <c r="AO72" s="206">
        <v>193.01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3.23</v>
      </c>
      <c r="E73" s="206">
        <v>0</v>
      </c>
      <c r="F73" s="206">
        <v>0</v>
      </c>
      <c r="G73" s="206">
        <v>0</v>
      </c>
      <c r="H73" s="206">
        <v>0</v>
      </c>
      <c r="I73" s="206">
        <v>16.7</v>
      </c>
      <c r="J73" s="206">
        <v>4.09</v>
      </c>
      <c r="K73" s="206">
        <v>9.58</v>
      </c>
      <c r="L73" s="206">
        <v>9.42</v>
      </c>
      <c r="M73" s="206">
        <v>1.1100000000000001</v>
      </c>
      <c r="N73" s="206">
        <v>1.94</v>
      </c>
      <c r="O73" s="206">
        <v>2.75</v>
      </c>
      <c r="P73" s="206">
        <v>0.62</v>
      </c>
      <c r="Q73" s="206">
        <v>9.59</v>
      </c>
      <c r="R73" s="206">
        <v>0.35</v>
      </c>
      <c r="S73" s="206">
        <v>0.43</v>
      </c>
      <c r="T73" s="206">
        <v>1.41</v>
      </c>
      <c r="U73" s="206">
        <v>1.53</v>
      </c>
      <c r="V73" s="206">
        <v>2.5499999999999998</v>
      </c>
      <c r="W73" s="206">
        <v>0.76</v>
      </c>
      <c r="X73" s="206">
        <v>2.42</v>
      </c>
      <c r="Y73" s="206">
        <v>0</v>
      </c>
      <c r="Z73" s="206">
        <v>4.57</v>
      </c>
      <c r="AA73" s="206">
        <v>1.48</v>
      </c>
      <c r="AB73" s="206">
        <v>0</v>
      </c>
      <c r="AC73" s="206">
        <v>20.67</v>
      </c>
      <c r="AD73" s="206">
        <v>0</v>
      </c>
      <c r="AE73" s="206">
        <v>0</v>
      </c>
      <c r="AF73" s="206">
        <v>0</v>
      </c>
      <c r="AG73" s="206">
        <v>0</v>
      </c>
      <c r="AH73" s="206">
        <v>59.41</v>
      </c>
      <c r="AI73" s="206">
        <v>0</v>
      </c>
      <c r="AJ73" s="206">
        <v>0</v>
      </c>
      <c r="AK73" s="206">
        <v>-1.77</v>
      </c>
      <c r="AL73" s="206">
        <v>0</v>
      </c>
      <c r="AM73" s="206">
        <v>0</v>
      </c>
      <c r="AN73" s="206">
        <v>0</v>
      </c>
      <c r="AO73" s="206">
        <v>193.01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3.23</v>
      </c>
      <c r="E74" s="206">
        <v>0</v>
      </c>
      <c r="F74" s="206">
        <v>0</v>
      </c>
      <c r="G74" s="206">
        <v>0</v>
      </c>
      <c r="H74" s="206">
        <v>0</v>
      </c>
      <c r="I74" s="206">
        <v>16.7</v>
      </c>
      <c r="J74" s="206">
        <v>4.09</v>
      </c>
      <c r="K74" s="206">
        <v>9.58</v>
      </c>
      <c r="L74" s="206">
        <v>9.42</v>
      </c>
      <c r="M74" s="206">
        <v>1.1100000000000001</v>
      </c>
      <c r="N74" s="206">
        <v>1.94</v>
      </c>
      <c r="O74" s="206">
        <v>2.75</v>
      </c>
      <c r="P74" s="206">
        <v>0.62</v>
      </c>
      <c r="Q74" s="206">
        <v>9.59</v>
      </c>
      <c r="R74" s="206">
        <v>0.35</v>
      </c>
      <c r="S74" s="206">
        <v>0.43</v>
      </c>
      <c r="T74" s="206">
        <v>1.41</v>
      </c>
      <c r="U74" s="206">
        <v>1.53</v>
      </c>
      <c r="V74" s="206">
        <v>2.5499999999999998</v>
      </c>
      <c r="W74" s="206">
        <v>0.76</v>
      </c>
      <c r="X74" s="206">
        <v>2.42</v>
      </c>
      <c r="Y74" s="206">
        <v>0</v>
      </c>
      <c r="Z74" s="206">
        <v>4.57</v>
      </c>
      <c r="AA74" s="206">
        <v>1.48</v>
      </c>
      <c r="AB74" s="206">
        <v>0</v>
      </c>
      <c r="AC74" s="206">
        <v>20.67</v>
      </c>
      <c r="AD74" s="206">
        <v>0</v>
      </c>
      <c r="AE74" s="206">
        <v>0</v>
      </c>
      <c r="AF74" s="206">
        <v>0</v>
      </c>
      <c r="AG74" s="206">
        <v>0</v>
      </c>
      <c r="AH74" s="206">
        <v>59.41</v>
      </c>
      <c r="AI74" s="206">
        <v>0</v>
      </c>
      <c r="AJ74" s="206">
        <v>0</v>
      </c>
      <c r="AK74" s="206">
        <v>-2.67</v>
      </c>
      <c r="AL74" s="206">
        <v>0</v>
      </c>
      <c r="AM74" s="206">
        <v>0</v>
      </c>
      <c r="AN74" s="206">
        <v>0</v>
      </c>
      <c r="AO74" s="206">
        <v>193.01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3.23</v>
      </c>
      <c r="E75" s="206">
        <v>0</v>
      </c>
      <c r="F75" s="206">
        <v>0</v>
      </c>
      <c r="G75" s="206">
        <v>0</v>
      </c>
      <c r="H75" s="206">
        <v>0</v>
      </c>
      <c r="I75" s="206">
        <v>16.7</v>
      </c>
      <c r="J75" s="206">
        <v>4.09</v>
      </c>
      <c r="K75" s="206">
        <v>9.58</v>
      </c>
      <c r="L75" s="206">
        <v>9.42</v>
      </c>
      <c r="M75" s="206">
        <v>1.1100000000000001</v>
      </c>
      <c r="N75" s="206">
        <v>1.94</v>
      </c>
      <c r="O75" s="206">
        <v>2.75</v>
      </c>
      <c r="P75" s="206">
        <v>0.62</v>
      </c>
      <c r="Q75" s="206">
        <v>9.59</v>
      </c>
      <c r="R75" s="206">
        <v>0.35</v>
      </c>
      <c r="S75" s="206">
        <v>0.43</v>
      </c>
      <c r="T75" s="206">
        <v>1.41</v>
      </c>
      <c r="U75" s="206">
        <v>1.53</v>
      </c>
      <c r="V75" s="206">
        <v>2.5499999999999998</v>
      </c>
      <c r="W75" s="206">
        <v>0.76</v>
      </c>
      <c r="X75" s="206">
        <v>2.42</v>
      </c>
      <c r="Y75" s="206">
        <v>0</v>
      </c>
      <c r="Z75" s="206">
        <v>4.57</v>
      </c>
      <c r="AA75" s="206">
        <v>1.48</v>
      </c>
      <c r="AB75" s="206">
        <v>0</v>
      </c>
      <c r="AC75" s="206">
        <v>20.67</v>
      </c>
      <c r="AD75" s="206">
        <v>0</v>
      </c>
      <c r="AE75" s="206">
        <v>0</v>
      </c>
      <c r="AF75" s="206">
        <v>0</v>
      </c>
      <c r="AG75" s="206">
        <v>0</v>
      </c>
      <c r="AH75" s="206">
        <v>59.41</v>
      </c>
      <c r="AI75" s="206">
        <v>0</v>
      </c>
      <c r="AJ75" s="206">
        <v>0</v>
      </c>
      <c r="AK75" s="206">
        <v>-29.27</v>
      </c>
      <c r="AL75" s="206">
        <v>0</v>
      </c>
      <c r="AM75" s="206">
        <v>0</v>
      </c>
      <c r="AN75" s="206">
        <v>0</v>
      </c>
      <c r="AO75" s="206">
        <v>199.23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3.23</v>
      </c>
      <c r="E76" s="206">
        <v>0</v>
      </c>
      <c r="F76" s="206">
        <v>0</v>
      </c>
      <c r="G76" s="206">
        <v>0</v>
      </c>
      <c r="H76" s="206">
        <v>0</v>
      </c>
      <c r="I76" s="206">
        <v>16.7</v>
      </c>
      <c r="J76" s="206">
        <v>4.09</v>
      </c>
      <c r="K76" s="206">
        <v>9.58</v>
      </c>
      <c r="L76" s="206">
        <v>9.42</v>
      </c>
      <c r="M76" s="206">
        <v>1.1100000000000001</v>
      </c>
      <c r="N76" s="206">
        <v>1.94</v>
      </c>
      <c r="O76" s="206">
        <v>2.75</v>
      </c>
      <c r="P76" s="206">
        <v>0.62</v>
      </c>
      <c r="Q76" s="206">
        <v>9.59</v>
      </c>
      <c r="R76" s="206">
        <v>0.35</v>
      </c>
      <c r="S76" s="206">
        <v>0.43</v>
      </c>
      <c r="T76" s="206">
        <v>1.41</v>
      </c>
      <c r="U76" s="206">
        <v>1.53</v>
      </c>
      <c r="V76" s="206">
        <v>2.5499999999999998</v>
      </c>
      <c r="W76" s="206">
        <v>0.76</v>
      </c>
      <c r="X76" s="206">
        <v>2.42</v>
      </c>
      <c r="Y76" s="206">
        <v>0</v>
      </c>
      <c r="Z76" s="206">
        <v>4.57</v>
      </c>
      <c r="AA76" s="206">
        <v>1.48</v>
      </c>
      <c r="AB76" s="206">
        <v>0</v>
      </c>
      <c r="AC76" s="206">
        <v>20.67</v>
      </c>
      <c r="AD76" s="206">
        <v>0</v>
      </c>
      <c r="AE76" s="206">
        <v>0</v>
      </c>
      <c r="AF76" s="206">
        <v>0</v>
      </c>
      <c r="AG76" s="206">
        <v>0</v>
      </c>
      <c r="AH76" s="206">
        <v>59.41</v>
      </c>
      <c r="AI76" s="206">
        <v>0</v>
      </c>
      <c r="AJ76" s="206">
        <v>0</v>
      </c>
      <c r="AK76" s="206">
        <v>-29.81</v>
      </c>
      <c r="AL76" s="206">
        <v>0</v>
      </c>
      <c r="AM76" s="206">
        <v>0</v>
      </c>
      <c r="AN76" s="206">
        <v>0</v>
      </c>
      <c r="AO76" s="206">
        <v>199.23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3.23</v>
      </c>
      <c r="E77" s="206">
        <v>0</v>
      </c>
      <c r="F77" s="206">
        <v>0</v>
      </c>
      <c r="G77" s="206">
        <v>0</v>
      </c>
      <c r="H77" s="206">
        <v>0</v>
      </c>
      <c r="I77" s="206">
        <v>16.7</v>
      </c>
      <c r="J77" s="206">
        <v>4.09</v>
      </c>
      <c r="K77" s="206">
        <v>9.58</v>
      </c>
      <c r="L77" s="206">
        <v>9.42</v>
      </c>
      <c r="M77" s="206">
        <v>1.1100000000000001</v>
      </c>
      <c r="N77" s="206">
        <v>1.94</v>
      </c>
      <c r="O77" s="206">
        <v>2.75</v>
      </c>
      <c r="P77" s="206">
        <v>0.62</v>
      </c>
      <c r="Q77" s="206">
        <v>9.59</v>
      </c>
      <c r="R77" s="206">
        <v>0.35</v>
      </c>
      <c r="S77" s="206">
        <v>0.43</v>
      </c>
      <c r="T77" s="206">
        <v>1.41</v>
      </c>
      <c r="U77" s="206">
        <v>1.53</v>
      </c>
      <c r="V77" s="206">
        <v>2.5499999999999998</v>
      </c>
      <c r="W77" s="206">
        <v>0.76</v>
      </c>
      <c r="X77" s="206">
        <v>2.42</v>
      </c>
      <c r="Y77" s="206">
        <v>0</v>
      </c>
      <c r="Z77" s="206">
        <v>4.57</v>
      </c>
      <c r="AA77" s="206">
        <v>1.48</v>
      </c>
      <c r="AB77" s="206">
        <v>0</v>
      </c>
      <c r="AC77" s="206">
        <v>31.19</v>
      </c>
      <c r="AD77" s="206">
        <v>0</v>
      </c>
      <c r="AE77" s="206">
        <v>0</v>
      </c>
      <c r="AF77" s="206">
        <v>0</v>
      </c>
      <c r="AG77" s="206">
        <v>0</v>
      </c>
      <c r="AH77" s="206">
        <v>59.41</v>
      </c>
      <c r="AI77" s="206">
        <v>0</v>
      </c>
      <c r="AJ77" s="206">
        <v>0</v>
      </c>
      <c r="AK77" s="206">
        <v>-30.37</v>
      </c>
      <c r="AL77" s="206">
        <v>0</v>
      </c>
      <c r="AM77" s="206">
        <v>0</v>
      </c>
      <c r="AN77" s="206">
        <v>0</v>
      </c>
      <c r="AO77" s="206">
        <v>199.23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3.23</v>
      </c>
      <c r="E78" s="206">
        <v>0</v>
      </c>
      <c r="F78" s="206">
        <v>0</v>
      </c>
      <c r="G78" s="206">
        <v>0</v>
      </c>
      <c r="H78" s="206">
        <v>0</v>
      </c>
      <c r="I78" s="206">
        <v>16.7</v>
      </c>
      <c r="J78" s="206">
        <v>4.09</v>
      </c>
      <c r="K78" s="206">
        <v>9.58</v>
      </c>
      <c r="L78" s="206">
        <v>9.42</v>
      </c>
      <c r="M78" s="206">
        <v>1.1100000000000001</v>
      </c>
      <c r="N78" s="206">
        <v>1.94</v>
      </c>
      <c r="O78" s="206">
        <v>2.75</v>
      </c>
      <c r="P78" s="206">
        <v>0.62</v>
      </c>
      <c r="Q78" s="206">
        <v>9.59</v>
      </c>
      <c r="R78" s="206">
        <v>0.35</v>
      </c>
      <c r="S78" s="206">
        <v>0.43</v>
      </c>
      <c r="T78" s="206">
        <v>1.41</v>
      </c>
      <c r="U78" s="206">
        <v>1.53</v>
      </c>
      <c r="V78" s="206">
        <v>2.5499999999999998</v>
      </c>
      <c r="W78" s="206">
        <v>0.76</v>
      </c>
      <c r="X78" s="206">
        <v>2.42</v>
      </c>
      <c r="Y78" s="206">
        <v>0</v>
      </c>
      <c r="Z78" s="206">
        <v>4.57</v>
      </c>
      <c r="AA78" s="206">
        <v>1.48</v>
      </c>
      <c r="AB78" s="206">
        <v>0</v>
      </c>
      <c r="AC78" s="206">
        <v>31.19</v>
      </c>
      <c r="AD78" s="206">
        <v>0</v>
      </c>
      <c r="AE78" s="206">
        <v>0</v>
      </c>
      <c r="AF78" s="206">
        <v>0</v>
      </c>
      <c r="AG78" s="206">
        <v>0</v>
      </c>
      <c r="AH78" s="206">
        <v>59.41</v>
      </c>
      <c r="AI78" s="206">
        <v>0</v>
      </c>
      <c r="AJ78" s="206">
        <v>0</v>
      </c>
      <c r="AK78" s="206">
        <v>-30.37</v>
      </c>
      <c r="AL78" s="206">
        <v>0</v>
      </c>
      <c r="AM78" s="206">
        <v>0</v>
      </c>
      <c r="AN78" s="206">
        <v>0</v>
      </c>
      <c r="AO78" s="206">
        <v>199.23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3.23</v>
      </c>
      <c r="E79" s="206">
        <v>0</v>
      </c>
      <c r="F79" s="206">
        <v>0</v>
      </c>
      <c r="G79" s="206">
        <v>0</v>
      </c>
      <c r="H79" s="206">
        <v>0</v>
      </c>
      <c r="I79" s="206">
        <v>16.7</v>
      </c>
      <c r="J79" s="206">
        <v>4.09</v>
      </c>
      <c r="K79" s="206">
        <v>9.58</v>
      </c>
      <c r="L79" s="206">
        <v>9.42</v>
      </c>
      <c r="M79" s="206">
        <v>1.1100000000000001</v>
      </c>
      <c r="N79" s="206">
        <v>1.94</v>
      </c>
      <c r="O79" s="206">
        <v>2.75</v>
      </c>
      <c r="P79" s="206">
        <v>0.62</v>
      </c>
      <c r="Q79" s="206">
        <v>9.59</v>
      </c>
      <c r="R79" s="206">
        <v>0.35</v>
      </c>
      <c r="S79" s="206">
        <v>0.43</v>
      </c>
      <c r="T79" s="206">
        <v>1.41</v>
      </c>
      <c r="U79" s="206">
        <v>1.53</v>
      </c>
      <c r="V79" s="206">
        <v>2.5499999999999998</v>
      </c>
      <c r="W79" s="206">
        <v>0.76</v>
      </c>
      <c r="X79" s="206">
        <v>2.42</v>
      </c>
      <c r="Y79" s="206">
        <v>0</v>
      </c>
      <c r="Z79" s="206">
        <v>4.57</v>
      </c>
      <c r="AA79" s="206">
        <v>1.48</v>
      </c>
      <c r="AB79" s="206">
        <v>0</v>
      </c>
      <c r="AC79" s="206">
        <v>20.67</v>
      </c>
      <c r="AD79" s="206">
        <v>0</v>
      </c>
      <c r="AE79" s="206">
        <v>0</v>
      </c>
      <c r="AF79" s="206">
        <v>0</v>
      </c>
      <c r="AG79" s="206">
        <v>0</v>
      </c>
      <c r="AH79" s="206">
        <v>59.41</v>
      </c>
      <c r="AI79" s="206">
        <v>0</v>
      </c>
      <c r="AJ79" s="206">
        <v>0</v>
      </c>
      <c r="AK79" s="206">
        <v>-27.75</v>
      </c>
      <c r="AL79" s="206">
        <v>0</v>
      </c>
      <c r="AM79" s="206">
        <v>0</v>
      </c>
      <c r="AN79" s="206">
        <v>0</v>
      </c>
      <c r="AO79" s="206">
        <v>199.23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3.23</v>
      </c>
      <c r="E80" s="206">
        <v>0</v>
      </c>
      <c r="F80" s="206">
        <v>0</v>
      </c>
      <c r="G80" s="206">
        <v>0</v>
      </c>
      <c r="H80" s="206">
        <v>0</v>
      </c>
      <c r="I80" s="206">
        <v>16.7</v>
      </c>
      <c r="J80" s="206">
        <v>4.09</v>
      </c>
      <c r="K80" s="206">
        <v>9.58</v>
      </c>
      <c r="L80" s="206">
        <v>9.42</v>
      </c>
      <c r="M80" s="206">
        <v>1.1100000000000001</v>
      </c>
      <c r="N80" s="206">
        <v>1.94</v>
      </c>
      <c r="O80" s="206">
        <v>2.75</v>
      </c>
      <c r="P80" s="206">
        <v>0.62</v>
      </c>
      <c r="Q80" s="206">
        <v>9.59</v>
      </c>
      <c r="R80" s="206">
        <v>0.35</v>
      </c>
      <c r="S80" s="206">
        <v>0.43</v>
      </c>
      <c r="T80" s="206">
        <v>1.41</v>
      </c>
      <c r="U80" s="206">
        <v>1.53</v>
      </c>
      <c r="V80" s="206">
        <v>2.5499999999999998</v>
      </c>
      <c r="W80" s="206">
        <v>0.76</v>
      </c>
      <c r="X80" s="206">
        <v>2.42</v>
      </c>
      <c r="Y80" s="206">
        <v>0</v>
      </c>
      <c r="Z80" s="206">
        <v>4.57</v>
      </c>
      <c r="AA80" s="206">
        <v>1.48</v>
      </c>
      <c r="AB80" s="206">
        <v>0</v>
      </c>
      <c r="AC80" s="206">
        <v>20.67</v>
      </c>
      <c r="AD80" s="206">
        <v>0</v>
      </c>
      <c r="AE80" s="206">
        <v>0</v>
      </c>
      <c r="AF80" s="206">
        <v>0</v>
      </c>
      <c r="AG80" s="206">
        <v>0</v>
      </c>
      <c r="AH80" s="206">
        <v>59.41</v>
      </c>
      <c r="AI80" s="206">
        <v>0</v>
      </c>
      <c r="AJ80" s="206">
        <v>0</v>
      </c>
      <c r="AK80" s="206">
        <v>-32.159999999999997</v>
      </c>
      <c r="AL80" s="206">
        <v>0</v>
      </c>
      <c r="AM80" s="206">
        <v>0</v>
      </c>
      <c r="AN80" s="206">
        <v>0</v>
      </c>
      <c r="AO80" s="206">
        <v>199.23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3.23</v>
      </c>
      <c r="E81" s="206">
        <v>0</v>
      </c>
      <c r="F81" s="206">
        <v>0</v>
      </c>
      <c r="G81" s="206">
        <v>0</v>
      </c>
      <c r="H81" s="206">
        <v>0</v>
      </c>
      <c r="I81" s="206">
        <v>16.7</v>
      </c>
      <c r="J81" s="206">
        <v>4.09</v>
      </c>
      <c r="K81" s="206">
        <v>9.58</v>
      </c>
      <c r="L81" s="206">
        <v>9.42</v>
      </c>
      <c r="M81" s="206">
        <v>1.17</v>
      </c>
      <c r="N81" s="206">
        <v>1.94</v>
      </c>
      <c r="O81" s="206">
        <v>2.75</v>
      </c>
      <c r="P81" s="206">
        <v>0.62</v>
      </c>
      <c r="Q81" s="206">
        <v>9.59</v>
      </c>
      <c r="R81" s="206">
        <v>0.35</v>
      </c>
      <c r="S81" s="206">
        <v>0.43</v>
      </c>
      <c r="T81" s="206">
        <v>1.41</v>
      </c>
      <c r="U81" s="206">
        <v>1.53</v>
      </c>
      <c r="V81" s="206">
        <v>2.4900000000000002</v>
      </c>
      <c r="W81" s="206">
        <v>0.76</v>
      </c>
      <c r="X81" s="206">
        <v>2.42</v>
      </c>
      <c r="Y81" s="206">
        <v>0</v>
      </c>
      <c r="Z81" s="206">
        <v>4.57</v>
      </c>
      <c r="AA81" s="206">
        <v>1.48</v>
      </c>
      <c r="AB81" s="206">
        <v>0</v>
      </c>
      <c r="AC81" s="206">
        <v>20.67</v>
      </c>
      <c r="AD81" s="206">
        <v>0</v>
      </c>
      <c r="AE81" s="206">
        <v>0</v>
      </c>
      <c r="AF81" s="206">
        <v>0</v>
      </c>
      <c r="AG81" s="206">
        <v>0</v>
      </c>
      <c r="AH81" s="206">
        <v>59.41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199.23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3.23</v>
      </c>
      <c r="E82" s="206">
        <v>0</v>
      </c>
      <c r="F82" s="206">
        <v>0</v>
      </c>
      <c r="G82" s="206">
        <v>0</v>
      </c>
      <c r="H82" s="206">
        <v>0</v>
      </c>
      <c r="I82" s="206">
        <v>16.7</v>
      </c>
      <c r="J82" s="206">
        <v>4.09</v>
      </c>
      <c r="K82" s="206">
        <v>9.58</v>
      </c>
      <c r="L82" s="206">
        <v>9.42</v>
      </c>
      <c r="M82" s="206">
        <v>1.17</v>
      </c>
      <c r="N82" s="206">
        <v>1.94</v>
      </c>
      <c r="O82" s="206">
        <v>2.75</v>
      </c>
      <c r="P82" s="206">
        <v>0.62</v>
      </c>
      <c r="Q82" s="206">
        <v>9.59</v>
      </c>
      <c r="R82" s="206">
        <v>0.35</v>
      </c>
      <c r="S82" s="206">
        <v>0.43</v>
      </c>
      <c r="T82" s="206">
        <v>1.41</v>
      </c>
      <c r="U82" s="206">
        <v>1.53</v>
      </c>
      <c r="V82" s="206">
        <v>2.4900000000000002</v>
      </c>
      <c r="W82" s="206">
        <v>0.76</v>
      </c>
      <c r="X82" s="206">
        <v>2.42</v>
      </c>
      <c r="Y82" s="206">
        <v>0</v>
      </c>
      <c r="Z82" s="206">
        <v>4.57</v>
      </c>
      <c r="AA82" s="206">
        <v>1.48</v>
      </c>
      <c r="AB82" s="206">
        <v>0</v>
      </c>
      <c r="AC82" s="206">
        <v>20.67</v>
      </c>
      <c r="AD82" s="206">
        <v>0</v>
      </c>
      <c r="AE82" s="206">
        <v>0</v>
      </c>
      <c r="AF82" s="206">
        <v>0</v>
      </c>
      <c r="AG82" s="206">
        <v>0</v>
      </c>
      <c r="AH82" s="206">
        <v>59.41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199.23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3.23</v>
      </c>
      <c r="E83" s="206">
        <v>0</v>
      </c>
      <c r="F83" s="206">
        <v>0</v>
      </c>
      <c r="G83" s="206">
        <v>0</v>
      </c>
      <c r="H83" s="206">
        <v>0</v>
      </c>
      <c r="I83" s="206">
        <v>16.7</v>
      </c>
      <c r="J83" s="206">
        <v>4.09</v>
      </c>
      <c r="K83" s="206">
        <v>9.58</v>
      </c>
      <c r="L83" s="206">
        <v>9.42</v>
      </c>
      <c r="M83" s="206">
        <v>1.17</v>
      </c>
      <c r="N83" s="206">
        <v>1.94</v>
      </c>
      <c r="O83" s="206">
        <v>2.75</v>
      </c>
      <c r="P83" s="206">
        <v>0.9</v>
      </c>
      <c r="Q83" s="206">
        <v>9.59</v>
      </c>
      <c r="R83" s="206">
        <v>0.35</v>
      </c>
      <c r="S83" s="206">
        <v>0.43</v>
      </c>
      <c r="T83" s="206">
        <v>1.41</v>
      </c>
      <c r="U83" s="206">
        <v>1.53</v>
      </c>
      <c r="V83" s="206">
        <v>2.77</v>
      </c>
      <c r="W83" s="206">
        <v>0.76</v>
      </c>
      <c r="X83" s="206">
        <v>2.42</v>
      </c>
      <c r="Y83" s="206">
        <v>0</v>
      </c>
      <c r="Z83" s="206">
        <v>4.57</v>
      </c>
      <c r="AA83" s="206">
        <v>1.48</v>
      </c>
      <c r="AB83" s="206">
        <v>0</v>
      </c>
      <c r="AC83" s="206">
        <v>20.67</v>
      </c>
      <c r="AD83" s="206">
        <v>0</v>
      </c>
      <c r="AE83" s="206">
        <v>0</v>
      </c>
      <c r="AF83" s="206">
        <v>0</v>
      </c>
      <c r="AG83" s="206">
        <v>0</v>
      </c>
      <c r="AH83" s="206">
        <v>59.41</v>
      </c>
      <c r="AI83" s="206">
        <v>0</v>
      </c>
      <c r="AJ83" s="206">
        <v>0</v>
      </c>
      <c r="AK83" s="206">
        <v>24.62</v>
      </c>
      <c r="AL83" s="206">
        <v>0</v>
      </c>
      <c r="AM83" s="206">
        <v>0</v>
      </c>
      <c r="AN83" s="206">
        <v>0</v>
      </c>
      <c r="AO83" s="206">
        <v>199.23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3.23</v>
      </c>
      <c r="E84" s="206">
        <v>0</v>
      </c>
      <c r="F84" s="206">
        <v>0</v>
      </c>
      <c r="G84" s="206">
        <v>0</v>
      </c>
      <c r="H84" s="206">
        <v>0</v>
      </c>
      <c r="I84" s="206">
        <v>16.7</v>
      </c>
      <c r="J84" s="206">
        <v>4.09</v>
      </c>
      <c r="K84" s="206">
        <v>9.58</v>
      </c>
      <c r="L84" s="206">
        <v>9.42</v>
      </c>
      <c r="M84" s="206">
        <v>1.17</v>
      </c>
      <c r="N84" s="206">
        <v>1.94</v>
      </c>
      <c r="O84" s="206">
        <v>2.75</v>
      </c>
      <c r="P84" s="206">
        <v>0.9</v>
      </c>
      <c r="Q84" s="206">
        <v>9.59</v>
      </c>
      <c r="R84" s="206">
        <v>0.35</v>
      </c>
      <c r="S84" s="206">
        <v>0.43</v>
      </c>
      <c r="T84" s="206">
        <v>1.41</v>
      </c>
      <c r="U84" s="206">
        <v>1.53</v>
      </c>
      <c r="V84" s="206">
        <v>2.77</v>
      </c>
      <c r="W84" s="206">
        <v>0.76</v>
      </c>
      <c r="X84" s="206">
        <v>2.42</v>
      </c>
      <c r="Y84" s="206">
        <v>0</v>
      </c>
      <c r="Z84" s="206">
        <v>4.57</v>
      </c>
      <c r="AA84" s="206">
        <v>1.48</v>
      </c>
      <c r="AB84" s="206">
        <v>0</v>
      </c>
      <c r="AC84" s="206">
        <v>20.67</v>
      </c>
      <c r="AD84" s="206">
        <v>0</v>
      </c>
      <c r="AE84" s="206">
        <v>0</v>
      </c>
      <c r="AF84" s="206">
        <v>0</v>
      </c>
      <c r="AG84" s="206">
        <v>0</v>
      </c>
      <c r="AH84" s="206">
        <v>59.41</v>
      </c>
      <c r="AI84" s="206">
        <v>0</v>
      </c>
      <c r="AJ84" s="206">
        <v>0</v>
      </c>
      <c r="AK84" s="206">
        <v>24.62</v>
      </c>
      <c r="AL84" s="206">
        <v>0</v>
      </c>
      <c r="AM84" s="206">
        <v>0</v>
      </c>
      <c r="AN84" s="206">
        <v>0</v>
      </c>
      <c r="AO84" s="206">
        <v>199.23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3.23</v>
      </c>
      <c r="E85" s="206">
        <v>0</v>
      </c>
      <c r="F85" s="206">
        <v>0</v>
      </c>
      <c r="G85" s="206">
        <v>0</v>
      </c>
      <c r="H85" s="206">
        <v>0</v>
      </c>
      <c r="I85" s="206">
        <v>16.7</v>
      </c>
      <c r="J85" s="206">
        <v>4.09</v>
      </c>
      <c r="K85" s="206">
        <v>9.58</v>
      </c>
      <c r="L85" s="206">
        <v>9.42</v>
      </c>
      <c r="M85" s="206">
        <v>1.17</v>
      </c>
      <c r="N85" s="206">
        <v>1.94</v>
      </c>
      <c r="O85" s="206">
        <v>2.75</v>
      </c>
      <c r="P85" s="206">
        <v>0.9</v>
      </c>
      <c r="Q85" s="206">
        <v>9.59</v>
      </c>
      <c r="R85" s="206">
        <v>0.35</v>
      </c>
      <c r="S85" s="206">
        <v>0.43</v>
      </c>
      <c r="T85" s="206">
        <v>1.41</v>
      </c>
      <c r="U85" s="206">
        <v>1.53</v>
      </c>
      <c r="V85" s="206">
        <v>2.84</v>
      </c>
      <c r="W85" s="206">
        <v>0.76</v>
      </c>
      <c r="X85" s="206">
        <v>2.42</v>
      </c>
      <c r="Y85" s="206">
        <v>0</v>
      </c>
      <c r="Z85" s="206">
        <v>4.57</v>
      </c>
      <c r="AA85" s="206">
        <v>1.48</v>
      </c>
      <c r="AB85" s="206">
        <v>0</v>
      </c>
      <c r="AC85" s="206">
        <v>20.67</v>
      </c>
      <c r="AD85" s="206">
        <v>0</v>
      </c>
      <c r="AE85" s="206">
        <v>0</v>
      </c>
      <c r="AF85" s="206">
        <v>0</v>
      </c>
      <c r="AG85" s="206">
        <v>0</v>
      </c>
      <c r="AH85" s="206">
        <v>59.41</v>
      </c>
      <c r="AI85" s="206">
        <v>0</v>
      </c>
      <c r="AJ85" s="206">
        <v>0</v>
      </c>
      <c r="AK85" s="206">
        <v>24.62</v>
      </c>
      <c r="AL85" s="206">
        <v>0</v>
      </c>
      <c r="AM85" s="206">
        <v>0</v>
      </c>
      <c r="AN85" s="206">
        <v>0</v>
      </c>
      <c r="AO85" s="206">
        <v>199.23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3.23</v>
      </c>
      <c r="E86" s="206">
        <v>0</v>
      </c>
      <c r="F86" s="206">
        <v>0</v>
      </c>
      <c r="G86" s="206">
        <v>0</v>
      </c>
      <c r="H86" s="206">
        <v>0</v>
      </c>
      <c r="I86" s="206">
        <v>16.7</v>
      </c>
      <c r="J86" s="206">
        <v>4.09</v>
      </c>
      <c r="K86" s="206">
        <v>9.58</v>
      </c>
      <c r="L86" s="206">
        <v>9.42</v>
      </c>
      <c r="M86" s="206">
        <v>1.17</v>
      </c>
      <c r="N86" s="206">
        <v>1.94</v>
      </c>
      <c r="O86" s="206">
        <v>2.75</v>
      </c>
      <c r="P86" s="206">
        <v>0.9</v>
      </c>
      <c r="Q86" s="206">
        <v>9.59</v>
      </c>
      <c r="R86" s="206">
        <v>0.35</v>
      </c>
      <c r="S86" s="206">
        <v>0.43</v>
      </c>
      <c r="T86" s="206">
        <v>1.41</v>
      </c>
      <c r="U86" s="206">
        <v>1.53</v>
      </c>
      <c r="V86" s="206">
        <v>2.84</v>
      </c>
      <c r="W86" s="206">
        <v>0.76</v>
      </c>
      <c r="X86" s="206">
        <v>2.42</v>
      </c>
      <c r="Y86" s="206">
        <v>0</v>
      </c>
      <c r="Z86" s="206">
        <v>4.57</v>
      </c>
      <c r="AA86" s="206">
        <v>1.48</v>
      </c>
      <c r="AB86" s="206">
        <v>0</v>
      </c>
      <c r="AC86" s="206">
        <v>20.03</v>
      </c>
      <c r="AD86" s="206">
        <v>0</v>
      </c>
      <c r="AE86" s="206">
        <v>0</v>
      </c>
      <c r="AF86" s="206">
        <v>0</v>
      </c>
      <c r="AG86" s="206">
        <v>0</v>
      </c>
      <c r="AH86" s="206">
        <v>59.41</v>
      </c>
      <c r="AI86" s="206">
        <v>0</v>
      </c>
      <c r="AJ86" s="206">
        <v>0</v>
      </c>
      <c r="AK86" s="206">
        <v>24.62</v>
      </c>
      <c r="AL86" s="206">
        <v>0</v>
      </c>
      <c r="AM86" s="206">
        <v>0</v>
      </c>
      <c r="AN86" s="206">
        <v>0</v>
      </c>
      <c r="AO86" s="206">
        <v>199.23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16.7</v>
      </c>
      <c r="J87" s="206">
        <v>4.09</v>
      </c>
      <c r="K87" s="206">
        <v>9.58</v>
      </c>
      <c r="L87" s="206">
        <v>9.42</v>
      </c>
      <c r="M87" s="206">
        <v>1.17</v>
      </c>
      <c r="N87" s="206">
        <v>1.94</v>
      </c>
      <c r="O87" s="206">
        <v>2.75</v>
      </c>
      <c r="P87" s="206">
        <v>0.9</v>
      </c>
      <c r="Q87" s="206">
        <v>9.59</v>
      </c>
      <c r="R87" s="206">
        <v>0.35</v>
      </c>
      <c r="S87" s="206">
        <v>0.43</v>
      </c>
      <c r="T87" s="206">
        <v>1.41</v>
      </c>
      <c r="U87" s="206">
        <v>1.53</v>
      </c>
      <c r="V87" s="206">
        <v>1.61</v>
      </c>
      <c r="W87" s="206">
        <v>0.76</v>
      </c>
      <c r="X87" s="206">
        <v>2.42</v>
      </c>
      <c r="Y87" s="206">
        <v>0</v>
      </c>
      <c r="Z87" s="206">
        <v>4.57</v>
      </c>
      <c r="AA87" s="206">
        <v>1.48</v>
      </c>
      <c r="AB87" s="206">
        <v>0</v>
      </c>
      <c r="AC87" s="206">
        <v>30.14</v>
      </c>
      <c r="AD87" s="206">
        <v>0</v>
      </c>
      <c r="AE87" s="206">
        <v>0</v>
      </c>
      <c r="AF87" s="206">
        <v>0</v>
      </c>
      <c r="AG87" s="206">
        <v>0</v>
      </c>
      <c r="AH87" s="206">
        <v>59.41</v>
      </c>
      <c r="AI87" s="206">
        <v>0</v>
      </c>
      <c r="AJ87" s="206">
        <v>0</v>
      </c>
      <c r="AK87" s="206">
        <v>24.62</v>
      </c>
      <c r="AL87" s="206">
        <v>0</v>
      </c>
      <c r="AM87" s="206">
        <v>0</v>
      </c>
      <c r="AN87" s="206">
        <v>0</v>
      </c>
      <c r="AO87" s="206">
        <v>199.23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16.7</v>
      </c>
      <c r="J88" s="206">
        <v>4.09</v>
      </c>
      <c r="K88" s="206">
        <v>9.58</v>
      </c>
      <c r="L88" s="206">
        <v>9.42</v>
      </c>
      <c r="M88" s="206">
        <v>1.17</v>
      </c>
      <c r="N88" s="206">
        <v>1.94</v>
      </c>
      <c r="O88" s="206">
        <v>2.75</v>
      </c>
      <c r="P88" s="206">
        <v>0.9</v>
      </c>
      <c r="Q88" s="206">
        <v>9.59</v>
      </c>
      <c r="R88" s="206">
        <v>0.35</v>
      </c>
      <c r="S88" s="206">
        <v>0.43</v>
      </c>
      <c r="T88" s="206">
        <v>1.41</v>
      </c>
      <c r="U88" s="206">
        <v>1.53</v>
      </c>
      <c r="V88" s="206">
        <v>1.61</v>
      </c>
      <c r="W88" s="206">
        <v>0.76</v>
      </c>
      <c r="X88" s="206">
        <v>2.42</v>
      </c>
      <c r="Y88" s="206">
        <v>0</v>
      </c>
      <c r="Z88" s="206">
        <v>4.57</v>
      </c>
      <c r="AA88" s="206">
        <v>1.48</v>
      </c>
      <c r="AB88" s="206">
        <v>0</v>
      </c>
      <c r="AC88" s="206">
        <v>21.89</v>
      </c>
      <c r="AD88" s="206">
        <v>0</v>
      </c>
      <c r="AE88" s="206">
        <v>0</v>
      </c>
      <c r="AF88" s="206">
        <v>0</v>
      </c>
      <c r="AG88" s="206">
        <v>0</v>
      </c>
      <c r="AH88" s="206">
        <v>59.41</v>
      </c>
      <c r="AI88" s="206">
        <v>0</v>
      </c>
      <c r="AJ88" s="206">
        <v>0</v>
      </c>
      <c r="AK88" s="206">
        <v>24.62</v>
      </c>
      <c r="AL88" s="206">
        <v>0</v>
      </c>
      <c r="AM88" s="206">
        <v>0</v>
      </c>
      <c r="AN88" s="206">
        <v>0</v>
      </c>
      <c r="AO88" s="206">
        <v>199.23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16.7</v>
      </c>
      <c r="J89" s="206">
        <v>4.09</v>
      </c>
      <c r="K89" s="206">
        <v>9.58</v>
      </c>
      <c r="L89" s="206">
        <v>9.42</v>
      </c>
      <c r="M89" s="206">
        <v>1.17</v>
      </c>
      <c r="N89" s="206">
        <v>1.94</v>
      </c>
      <c r="O89" s="206">
        <v>2.75</v>
      </c>
      <c r="P89" s="206">
        <v>0.9</v>
      </c>
      <c r="Q89" s="206">
        <v>9.59</v>
      </c>
      <c r="R89" s="206">
        <v>0.35</v>
      </c>
      <c r="S89" s="206">
        <v>0.43</v>
      </c>
      <c r="T89" s="206">
        <v>1.41</v>
      </c>
      <c r="U89" s="206">
        <v>1.53</v>
      </c>
      <c r="V89" s="206">
        <v>1.61</v>
      </c>
      <c r="W89" s="206">
        <v>0.76</v>
      </c>
      <c r="X89" s="206">
        <v>2.42</v>
      </c>
      <c r="Y89" s="206">
        <v>0</v>
      </c>
      <c r="Z89" s="206">
        <v>4.57</v>
      </c>
      <c r="AA89" s="206">
        <v>1.48</v>
      </c>
      <c r="AB89" s="206">
        <v>0</v>
      </c>
      <c r="AC89" s="206">
        <v>20.03</v>
      </c>
      <c r="AD89" s="206">
        <v>0</v>
      </c>
      <c r="AE89" s="206">
        <v>0</v>
      </c>
      <c r="AF89" s="206">
        <v>0</v>
      </c>
      <c r="AG89" s="206">
        <v>0</v>
      </c>
      <c r="AH89" s="206">
        <v>59.41</v>
      </c>
      <c r="AI89" s="206">
        <v>0</v>
      </c>
      <c r="AJ89" s="206">
        <v>0</v>
      </c>
      <c r="AK89" s="206">
        <v>24.62</v>
      </c>
      <c r="AL89" s="206">
        <v>0</v>
      </c>
      <c r="AM89" s="206">
        <v>0</v>
      </c>
      <c r="AN89" s="206">
        <v>0</v>
      </c>
      <c r="AO89" s="206">
        <v>199.23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16.7</v>
      </c>
      <c r="J90" s="206">
        <v>4.09</v>
      </c>
      <c r="K90" s="206">
        <v>9.58</v>
      </c>
      <c r="L90" s="206">
        <v>9.42</v>
      </c>
      <c r="M90" s="206">
        <v>1.17</v>
      </c>
      <c r="N90" s="206">
        <v>1.94</v>
      </c>
      <c r="O90" s="206">
        <v>2.75</v>
      </c>
      <c r="P90" s="206">
        <v>0.9</v>
      </c>
      <c r="Q90" s="206">
        <v>9.59</v>
      </c>
      <c r="R90" s="206">
        <v>0.35</v>
      </c>
      <c r="S90" s="206">
        <v>0.43</v>
      </c>
      <c r="T90" s="206">
        <v>1.41</v>
      </c>
      <c r="U90" s="206">
        <v>1.53</v>
      </c>
      <c r="V90" s="206">
        <v>1.61</v>
      </c>
      <c r="W90" s="206">
        <v>0.76</v>
      </c>
      <c r="X90" s="206">
        <v>2.42</v>
      </c>
      <c r="Y90" s="206">
        <v>0</v>
      </c>
      <c r="Z90" s="206">
        <v>4.57</v>
      </c>
      <c r="AA90" s="206">
        <v>1.48</v>
      </c>
      <c r="AB90" s="206">
        <v>0</v>
      </c>
      <c r="AC90" s="206">
        <v>20.03</v>
      </c>
      <c r="AD90" s="206">
        <v>0</v>
      </c>
      <c r="AE90" s="206">
        <v>0</v>
      </c>
      <c r="AF90" s="206">
        <v>0</v>
      </c>
      <c r="AG90" s="206">
        <v>0</v>
      </c>
      <c r="AH90" s="206">
        <v>59.41</v>
      </c>
      <c r="AI90" s="206">
        <v>0</v>
      </c>
      <c r="AJ90" s="206">
        <v>0</v>
      </c>
      <c r="AK90" s="206">
        <v>24.62</v>
      </c>
      <c r="AL90" s="206">
        <v>0</v>
      </c>
      <c r="AM90" s="206">
        <v>0</v>
      </c>
      <c r="AN90" s="206">
        <v>0</v>
      </c>
      <c r="AO90" s="206">
        <v>199.23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16.7</v>
      </c>
      <c r="J91" s="206">
        <v>4.09</v>
      </c>
      <c r="K91" s="206">
        <v>9.58</v>
      </c>
      <c r="L91" s="206">
        <v>9.42</v>
      </c>
      <c r="M91" s="206">
        <v>1.17</v>
      </c>
      <c r="N91" s="206">
        <v>1.94</v>
      </c>
      <c r="O91" s="206">
        <v>2.75</v>
      </c>
      <c r="P91" s="206">
        <v>0.9</v>
      </c>
      <c r="Q91" s="206">
        <v>9.59</v>
      </c>
      <c r="R91" s="206">
        <v>0.35</v>
      </c>
      <c r="S91" s="206">
        <v>0.43</v>
      </c>
      <c r="T91" s="206">
        <v>1.41</v>
      </c>
      <c r="U91" s="206">
        <v>1.53</v>
      </c>
      <c r="V91" s="206">
        <v>1.61</v>
      </c>
      <c r="W91" s="206">
        <v>0.76</v>
      </c>
      <c r="X91" s="206">
        <v>2.42</v>
      </c>
      <c r="Y91" s="206">
        <v>0</v>
      </c>
      <c r="Z91" s="206">
        <v>4.57</v>
      </c>
      <c r="AA91" s="206">
        <v>1.48</v>
      </c>
      <c r="AB91" s="206">
        <v>0</v>
      </c>
      <c r="AC91" s="206">
        <v>20.03</v>
      </c>
      <c r="AD91" s="206">
        <v>0</v>
      </c>
      <c r="AE91" s="206">
        <v>0</v>
      </c>
      <c r="AF91" s="206">
        <v>0</v>
      </c>
      <c r="AG91" s="206">
        <v>0</v>
      </c>
      <c r="AH91" s="206">
        <v>59.41</v>
      </c>
      <c r="AI91" s="206">
        <v>0</v>
      </c>
      <c r="AJ91" s="206">
        <v>0</v>
      </c>
      <c r="AK91" s="206">
        <v>24.62</v>
      </c>
      <c r="AL91" s="206">
        <v>0</v>
      </c>
      <c r="AM91" s="206">
        <v>0</v>
      </c>
      <c r="AN91" s="206">
        <v>0</v>
      </c>
      <c r="AO91" s="206">
        <v>199.23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16.7</v>
      </c>
      <c r="J92" s="206">
        <v>4.09</v>
      </c>
      <c r="K92" s="206">
        <v>9.58</v>
      </c>
      <c r="L92" s="206">
        <v>9.42</v>
      </c>
      <c r="M92" s="206">
        <v>1.17</v>
      </c>
      <c r="N92" s="206">
        <v>1.94</v>
      </c>
      <c r="O92" s="206">
        <v>2.75</v>
      </c>
      <c r="P92" s="206">
        <v>0.9</v>
      </c>
      <c r="Q92" s="206">
        <v>9.59</v>
      </c>
      <c r="R92" s="206">
        <v>0.35</v>
      </c>
      <c r="S92" s="206">
        <v>0.43</v>
      </c>
      <c r="T92" s="206">
        <v>1.41</v>
      </c>
      <c r="U92" s="206">
        <v>1.53</v>
      </c>
      <c r="V92" s="206">
        <v>1.61</v>
      </c>
      <c r="W92" s="206">
        <v>0.76</v>
      </c>
      <c r="X92" s="206">
        <v>2.42</v>
      </c>
      <c r="Y92" s="206">
        <v>0</v>
      </c>
      <c r="Z92" s="206">
        <v>4.57</v>
      </c>
      <c r="AA92" s="206">
        <v>1.48</v>
      </c>
      <c r="AB92" s="206">
        <v>0</v>
      </c>
      <c r="AC92" s="206">
        <v>20.03</v>
      </c>
      <c r="AD92" s="206">
        <v>0</v>
      </c>
      <c r="AE92" s="206">
        <v>0</v>
      </c>
      <c r="AF92" s="206">
        <v>0</v>
      </c>
      <c r="AG92" s="206">
        <v>0</v>
      </c>
      <c r="AH92" s="206">
        <v>59.41</v>
      </c>
      <c r="AI92" s="206">
        <v>0</v>
      </c>
      <c r="AJ92" s="206">
        <v>0</v>
      </c>
      <c r="AK92" s="206">
        <v>24.62</v>
      </c>
      <c r="AL92" s="206">
        <v>0</v>
      </c>
      <c r="AM92" s="206">
        <v>0</v>
      </c>
      <c r="AN92" s="206">
        <v>0</v>
      </c>
      <c r="AO92" s="206">
        <v>199.23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16.7</v>
      </c>
      <c r="J93" s="206">
        <v>4.09</v>
      </c>
      <c r="K93" s="206">
        <v>9.58</v>
      </c>
      <c r="L93" s="206">
        <v>9.42</v>
      </c>
      <c r="M93" s="206">
        <v>1.17</v>
      </c>
      <c r="N93" s="206">
        <v>1.94</v>
      </c>
      <c r="O93" s="206">
        <v>2.75</v>
      </c>
      <c r="P93" s="206">
        <v>0.9</v>
      </c>
      <c r="Q93" s="206">
        <v>9.59</v>
      </c>
      <c r="R93" s="206">
        <v>0.35</v>
      </c>
      <c r="S93" s="206">
        <v>0.43</v>
      </c>
      <c r="T93" s="206">
        <v>1.41</v>
      </c>
      <c r="U93" s="206">
        <v>1.54</v>
      </c>
      <c r="V93" s="206">
        <v>2.76</v>
      </c>
      <c r="W93" s="206">
        <v>0.76</v>
      </c>
      <c r="X93" s="206">
        <v>2.42</v>
      </c>
      <c r="Y93" s="206">
        <v>0</v>
      </c>
      <c r="Z93" s="206">
        <v>4.57</v>
      </c>
      <c r="AA93" s="206">
        <v>1.48</v>
      </c>
      <c r="AB93" s="206">
        <v>0</v>
      </c>
      <c r="AC93" s="206">
        <v>19.38</v>
      </c>
      <c r="AD93" s="206">
        <v>0</v>
      </c>
      <c r="AE93" s="206">
        <v>0</v>
      </c>
      <c r="AF93" s="206">
        <v>0</v>
      </c>
      <c r="AG93" s="206">
        <v>0</v>
      </c>
      <c r="AH93" s="206">
        <v>59.41</v>
      </c>
      <c r="AI93" s="206">
        <v>0</v>
      </c>
      <c r="AJ93" s="206">
        <v>0</v>
      </c>
      <c r="AK93" s="206">
        <v>24.62</v>
      </c>
      <c r="AL93" s="206">
        <v>0</v>
      </c>
      <c r="AM93" s="206">
        <v>0</v>
      </c>
      <c r="AN93" s="206">
        <v>0</v>
      </c>
      <c r="AO93" s="206">
        <v>199.23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16.7</v>
      </c>
      <c r="J94" s="206">
        <v>4.09</v>
      </c>
      <c r="K94" s="206">
        <v>9.58</v>
      </c>
      <c r="L94" s="206">
        <v>9.42</v>
      </c>
      <c r="M94" s="206">
        <v>1.17</v>
      </c>
      <c r="N94" s="206">
        <v>1.94</v>
      </c>
      <c r="O94" s="206">
        <v>2.75</v>
      </c>
      <c r="P94" s="206">
        <v>0.9</v>
      </c>
      <c r="Q94" s="206">
        <v>9.59</v>
      </c>
      <c r="R94" s="206">
        <v>0.35</v>
      </c>
      <c r="S94" s="206">
        <v>0.43</v>
      </c>
      <c r="T94" s="206">
        <v>1.41</v>
      </c>
      <c r="U94" s="206">
        <v>1.54</v>
      </c>
      <c r="V94" s="206">
        <v>2.76</v>
      </c>
      <c r="W94" s="206">
        <v>0.76</v>
      </c>
      <c r="X94" s="206">
        <v>2.42</v>
      </c>
      <c r="Y94" s="206">
        <v>0</v>
      </c>
      <c r="Z94" s="206">
        <v>4.57</v>
      </c>
      <c r="AA94" s="206">
        <v>1.48</v>
      </c>
      <c r="AB94" s="206">
        <v>0</v>
      </c>
      <c r="AC94" s="206">
        <v>19.38</v>
      </c>
      <c r="AD94" s="206">
        <v>0</v>
      </c>
      <c r="AE94" s="206">
        <v>0</v>
      </c>
      <c r="AF94" s="206">
        <v>0</v>
      </c>
      <c r="AG94" s="206">
        <v>0</v>
      </c>
      <c r="AH94" s="206">
        <v>59.41</v>
      </c>
      <c r="AI94" s="206">
        <v>0</v>
      </c>
      <c r="AJ94" s="206">
        <v>0</v>
      </c>
      <c r="AK94" s="206">
        <v>24.62</v>
      </c>
      <c r="AL94" s="206">
        <v>0</v>
      </c>
      <c r="AM94" s="206">
        <v>0</v>
      </c>
      <c r="AN94" s="206">
        <v>0</v>
      </c>
      <c r="AO94" s="206">
        <v>199.23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36.92</v>
      </c>
      <c r="J95" s="206">
        <v>1.44</v>
      </c>
      <c r="K95" s="206">
        <v>9.58</v>
      </c>
      <c r="L95" s="206">
        <v>9.42</v>
      </c>
      <c r="M95" s="206">
        <v>1.17</v>
      </c>
      <c r="N95" s="206">
        <v>1.94</v>
      </c>
      <c r="O95" s="206">
        <v>2.75</v>
      </c>
      <c r="P95" s="206">
        <v>0.9</v>
      </c>
      <c r="Q95" s="206">
        <v>9.59</v>
      </c>
      <c r="R95" s="206">
        <v>0.35</v>
      </c>
      <c r="S95" s="206">
        <v>0.43</v>
      </c>
      <c r="T95" s="206">
        <v>1.41</v>
      </c>
      <c r="U95" s="206">
        <v>1.54</v>
      </c>
      <c r="V95" s="206">
        <v>3.05</v>
      </c>
      <c r="W95" s="206">
        <v>0.76</v>
      </c>
      <c r="X95" s="206">
        <v>2.42</v>
      </c>
      <c r="Y95" s="206">
        <v>0</v>
      </c>
      <c r="Z95" s="206">
        <v>4.57</v>
      </c>
      <c r="AA95" s="206">
        <v>1.48</v>
      </c>
      <c r="AB95" s="206">
        <v>0</v>
      </c>
      <c r="AC95" s="206">
        <v>19.38</v>
      </c>
      <c r="AD95" s="206">
        <v>0</v>
      </c>
      <c r="AE95" s="206">
        <v>0</v>
      </c>
      <c r="AF95" s="206">
        <v>0</v>
      </c>
      <c r="AG95" s="206">
        <v>0</v>
      </c>
      <c r="AH95" s="206">
        <v>59.41</v>
      </c>
      <c r="AI95" s="206">
        <v>0</v>
      </c>
      <c r="AJ95" s="206">
        <v>0</v>
      </c>
      <c r="AK95" s="206">
        <v>24.62</v>
      </c>
      <c r="AL95" s="206">
        <v>0</v>
      </c>
      <c r="AM95" s="206">
        <v>0</v>
      </c>
      <c r="AN95" s="206">
        <v>0</v>
      </c>
      <c r="AO95" s="206">
        <v>199.23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36.92</v>
      </c>
      <c r="J96" s="206">
        <v>1.44</v>
      </c>
      <c r="K96" s="206">
        <v>9.58</v>
      </c>
      <c r="L96" s="206">
        <v>9.42</v>
      </c>
      <c r="M96" s="206">
        <v>1.17</v>
      </c>
      <c r="N96" s="206">
        <v>1.94</v>
      </c>
      <c r="O96" s="206">
        <v>2.75</v>
      </c>
      <c r="P96" s="206">
        <v>0.9</v>
      </c>
      <c r="Q96" s="206">
        <v>9.59</v>
      </c>
      <c r="R96" s="206">
        <v>0.35</v>
      </c>
      <c r="S96" s="206">
        <v>0.43</v>
      </c>
      <c r="T96" s="206">
        <v>1.41</v>
      </c>
      <c r="U96" s="206">
        <v>1.54</v>
      </c>
      <c r="V96" s="206">
        <v>3.05</v>
      </c>
      <c r="W96" s="206">
        <v>0.76</v>
      </c>
      <c r="X96" s="206">
        <v>2.42</v>
      </c>
      <c r="Y96" s="206">
        <v>0</v>
      </c>
      <c r="Z96" s="206">
        <v>4.57</v>
      </c>
      <c r="AA96" s="206">
        <v>1.48</v>
      </c>
      <c r="AB96" s="206">
        <v>0</v>
      </c>
      <c r="AC96" s="206">
        <v>19.38</v>
      </c>
      <c r="AD96" s="206">
        <v>0</v>
      </c>
      <c r="AE96" s="206">
        <v>0</v>
      </c>
      <c r="AF96" s="206">
        <v>0</v>
      </c>
      <c r="AG96" s="206">
        <v>0</v>
      </c>
      <c r="AH96" s="206">
        <v>59.41</v>
      </c>
      <c r="AI96" s="206">
        <v>0</v>
      </c>
      <c r="AJ96" s="206">
        <v>0</v>
      </c>
      <c r="AK96" s="206">
        <v>23.63</v>
      </c>
      <c r="AL96" s="206">
        <v>0</v>
      </c>
      <c r="AM96" s="206">
        <v>0</v>
      </c>
      <c r="AN96" s="206">
        <v>0</v>
      </c>
      <c r="AO96" s="206">
        <v>199.23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36.92</v>
      </c>
      <c r="J97" s="206">
        <v>1.44</v>
      </c>
      <c r="K97" s="206">
        <v>9.58</v>
      </c>
      <c r="L97" s="206">
        <v>9.42</v>
      </c>
      <c r="M97" s="206">
        <v>1.17</v>
      </c>
      <c r="N97" s="206">
        <v>1.94</v>
      </c>
      <c r="O97" s="206">
        <v>2.75</v>
      </c>
      <c r="P97" s="206">
        <v>0.9</v>
      </c>
      <c r="Q97" s="206">
        <v>9.59</v>
      </c>
      <c r="R97" s="206">
        <v>0.35</v>
      </c>
      <c r="S97" s="206">
        <v>0.43</v>
      </c>
      <c r="T97" s="206">
        <v>1.41</v>
      </c>
      <c r="U97" s="206">
        <v>1.54</v>
      </c>
      <c r="V97" s="206">
        <v>3.05</v>
      </c>
      <c r="W97" s="206">
        <v>0.76</v>
      </c>
      <c r="X97" s="206">
        <v>2.42</v>
      </c>
      <c r="Y97" s="206">
        <v>0</v>
      </c>
      <c r="Z97" s="206">
        <v>4.57</v>
      </c>
      <c r="AA97" s="206">
        <v>1.48</v>
      </c>
      <c r="AB97" s="206">
        <v>0</v>
      </c>
      <c r="AC97" s="206">
        <v>19.38</v>
      </c>
      <c r="AD97" s="206">
        <v>0</v>
      </c>
      <c r="AE97" s="206">
        <v>0</v>
      </c>
      <c r="AF97" s="206">
        <v>0</v>
      </c>
      <c r="AG97" s="206">
        <v>0</v>
      </c>
      <c r="AH97" s="206">
        <v>59.41</v>
      </c>
      <c r="AI97" s="206">
        <v>0</v>
      </c>
      <c r="AJ97" s="206">
        <v>0</v>
      </c>
      <c r="AK97" s="206">
        <v>23.63</v>
      </c>
      <c r="AL97" s="206">
        <v>0</v>
      </c>
      <c r="AM97" s="206">
        <v>0</v>
      </c>
      <c r="AN97" s="206">
        <v>0</v>
      </c>
      <c r="AO97" s="206">
        <v>199.23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36.92</v>
      </c>
      <c r="J98" s="206">
        <v>1.44</v>
      </c>
      <c r="K98" s="206">
        <v>9.58</v>
      </c>
      <c r="L98" s="206">
        <v>9.42</v>
      </c>
      <c r="M98" s="206">
        <v>1.17</v>
      </c>
      <c r="N98" s="206">
        <v>1.94</v>
      </c>
      <c r="O98" s="206">
        <v>2.75</v>
      </c>
      <c r="P98" s="206">
        <v>0.9</v>
      </c>
      <c r="Q98" s="206">
        <v>9.59</v>
      </c>
      <c r="R98" s="206">
        <v>0.35</v>
      </c>
      <c r="S98" s="206">
        <v>0.43</v>
      </c>
      <c r="T98" s="206">
        <v>1.41</v>
      </c>
      <c r="U98" s="206">
        <v>1.54</v>
      </c>
      <c r="V98" s="206">
        <v>3.05</v>
      </c>
      <c r="W98" s="206">
        <v>0.76</v>
      </c>
      <c r="X98" s="206">
        <v>2.42</v>
      </c>
      <c r="Y98" s="206">
        <v>0</v>
      </c>
      <c r="Z98" s="206">
        <v>4.57</v>
      </c>
      <c r="AA98" s="206">
        <v>1.48</v>
      </c>
      <c r="AB98" s="206">
        <v>0</v>
      </c>
      <c r="AC98" s="206">
        <v>19.38</v>
      </c>
      <c r="AD98" s="206">
        <v>0</v>
      </c>
      <c r="AE98" s="206">
        <v>0</v>
      </c>
      <c r="AF98" s="206">
        <v>0</v>
      </c>
      <c r="AG98" s="206">
        <v>0</v>
      </c>
      <c r="AH98" s="206">
        <v>59.41</v>
      </c>
      <c r="AI98" s="206">
        <v>0</v>
      </c>
      <c r="AJ98" s="206">
        <v>0</v>
      </c>
      <c r="AK98" s="206">
        <v>23.63</v>
      </c>
      <c r="AL98" s="206">
        <v>0</v>
      </c>
      <c r="AM98" s="206">
        <v>0</v>
      </c>
      <c r="AN98" s="206">
        <v>0</v>
      </c>
      <c r="AO98" s="206">
        <v>199.23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6.7829999999999932E-2</v>
      </c>
      <c r="E99">
        <f t="shared" si="0"/>
        <v>0</v>
      </c>
      <c r="F99">
        <f t="shared" si="0"/>
        <v>0</v>
      </c>
      <c r="G99">
        <f t="shared" si="0"/>
        <v>0.18241000000000016</v>
      </c>
      <c r="H99">
        <f t="shared" si="0"/>
        <v>0</v>
      </c>
      <c r="I99">
        <f t="shared" si="0"/>
        <v>0.74935249999999931</v>
      </c>
      <c r="J99">
        <f t="shared" si="0"/>
        <v>5.4195E-2</v>
      </c>
      <c r="K99">
        <f t="shared" si="0"/>
        <v>0.22992000000000035</v>
      </c>
      <c r="L99">
        <f t="shared" si="0"/>
        <v>0.22607999999999964</v>
      </c>
      <c r="M99">
        <f t="shared" si="0"/>
        <v>1.0190000000000018E-2</v>
      </c>
      <c r="N99">
        <f t="shared" si="0"/>
        <v>3.883499999999996E-2</v>
      </c>
      <c r="O99">
        <f t="shared" si="0"/>
        <v>6.6000000000000003E-2</v>
      </c>
      <c r="P99">
        <f t="shared" si="0"/>
        <v>2.0225000000000042E-2</v>
      </c>
      <c r="Q99">
        <f t="shared" si="0"/>
        <v>0.2301600000000002</v>
      </c>
      <c r="R99">
        <f t="shared" si="0"/>
        <v>1.2360000000000019E-2</v>
      </c>
      <c r="S99">
        <f t="shared" si="0"/>
        <v>1.5734999999999996E-2</v>
      </c>
      <c r="T99">
        <f t="shared" si="0"/>
        <v>3.383999999999994E-2</v>
      </c>
      <c r="U99">
        <f t="shared" si="0"/>
        <v>4.2014999999999976E-2</v>
      </c>
      <c r="V99">
        <f t="shared" si="0"/>
        <v>4.1170000000000033E-2</v>
      </c>
      <c r="W99">
        <f t="shared" si="0"/>
        <v>1.8240000000000003E-2</v>
      </c>
      <c r="X99">
        <f t="shared" si="0"/>
        <v>5.8079999999999882E-2</v>
      </c>
      <c r="Y99">
        <f t="shared" si="0"/>
        <v>0</v>
      </c>
      <c r="Z99">
        <f t="shared" si="0"/>
        <v>0.10967999999999986</v>
      </c>
      <c r="AA99">
        <f t="shared" si="0"/>
        <v>3.5520000000000003E-2</v>
      </c>
      <c r="AB99">
        <f t="shared" si="0"/>
        <v>0</v>
      </c>
      <c r="AC99">
        <f t="shared" si="0"/>
        <v>0.51235500000000045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1.425839999999998</v>
      </c>
      <c r="AI99">
        <f t="shared" si="0"/>
        <v>0</v>
      </c>
      <c r="AJ99">
        <f t="shared" si="0"/>
        <v>0</v>
      </c>
      <c r="AK99">
        <f t="shared" si="0"/>
        <v>0.42084749999999932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4.7441999999999958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1.87</v>
      </c>
      <c r="E3" s="206">
        <v>0</v>
      </c>
      <c r="F3" s="206">
        <v>0</v>
      </c>
      <c r="G3" s="206">
        <v>6.2</v>
      </c>
      <c r="H3" s="206">
        <v>0</v>
      </c>
      <c r="I3" s="206">
        <v>21.34</v>
      </c>
      <c r="J3" s="206">
        <v>0.83</v>
      </c>
      <c r="K3" s="206">
        <v>44.02</v>
      </c>
      <c r="L3" s="206">
        <v>65.23</v>
      </c>
      <c r="M3" s="206">
        <v>0</v>
      </c>
      <c r="N3" s="206">
        <v>1.1200000000000001</v>
      </c>
      <c r="O3" s="206">
        <v>1.88</v>
      </c>
      <c r="P3" s="206">
        <v>2.3199999999999998</v>
      </c>
      <c r="Q3" s="206">
        <v>5.54</v>
      </c>
      <c r="R3" s="206">
        <v>2.4900000000000002</v>
      </c>
      <c r="S3" s="206">
        <v>4.7699999999999996</v>
      </c>
      <c r="T3" s="206">
        <v>1.41</v>
      </c>
      <c r="U3" s="206">
        <v>10.32</v>
      </c>
      <c r="V3" s="206">
        <v>1.3</v>
      </c>
      <c r="W3" s="206">
        <v>0.44</v>
      </c>
      <c r="X3" s="206">
        <v>1.4</v>
      </c>
      <c r="Y3" s="206">
        <v>0</v>
      </c>
      <c r="Z3" s="206">
        <v>2.64</v>
      </c>
      <c r="AA3" s="206">
        <v>0.86</v>
      </c>
      <c r="AB3" s="206">
        <v>0</v>
      </c>
      <c r="AC3" s="206">
        <v>11.32</v>
      </c>
      <c r="AD3" s="206">
        <v>0</v>
      </c>
      <c r="AE3" s="206">
        <v>0</v>
      </c>
      <c r="AF3" s="206">
        <v>0</v>
      </c>
      <c r="AG3" s="206">
        <v>0</v>
      </c>
      <c r="AH3" s="206">
        <v>33.75</v>
      </c>
      <c r="AI3" s="206">
        <v>0</v>
      </c>
      <c r="AJ3" s="206">
        <v>0</v>
      </c>
      <c r="AK3" s="206">
        <v>11.58</v>
      </c>
      <c r="AL3" s="206">
        <v>0</v>
      </c>
      <c r="AM3" s="206">
        <v>0</v>
      </c>
      <c r="AN3" s="206">
        <v>0</v>
      </c>
      <c r="AO3" s="206">
        <v>115.2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1.87</v>
      </c>
      <c r="E4" s="206">
        <v>0</v>
      </c>
      <c r="F4" s="206">
        <v>0</v>
      </c>
      <c r="G4" s="206">
        <v>6.2</v>
      </c>
      <c r="H4" s="206">
        <v>0</v>
      </c>
      <c r="I4" s="206">
        <v>21.34</v>
      </c>
      <c r="J4" s="206">
        <v>0.83</v>
      </c>
      <c r="K4" s="206">
        <v>44.02</v>
      </c>
      <c r="L4" s="206">
        <v>65.23</v>
      </c>
      <c r="M4" s="206">
        <v>0</v>
      </c>
      <c r="N4" s="206">
        <v>1.1200000000000001</v>
      </c>
      <c r="O4" s="206">
        <v>1.88</v>
      </c>
      <c r="P4" s="206">
        <v>2.3199999999999998</v>
      </c>
      <c r="Q4" s="206">
        <v>5.54</v>
      </c>
      <c r="R4" s="206">
        <v>2.4900000000000002</v>
      </c>
      <c r="S4" s="206">
        <v>4.7699999999999996</v>
      </c>
      <c r="T4" s="206">
        <v>1.41</v>
      </c>
      <c r="U4" s="206">
        <v>10.32</v>
      </c>
      <c r="V4" s="206">
        <v>5.27</v>
      </c>
      <c r="W4" s="206">
        <v>0.44</v>
      </c>
      <c r="X4" s="206">
        <v>1.4</v>
      </c>
      <c r="Y4" s="206">
        <v>0</v>
      </c>
      <c r="Z4" s="206">
        <v>2.64</v>
      </c>
      <c r="AA4" s="206">
        <v>0.86</v>
      </c>
      <c r="AB4" s="206">
        <v>0</v>
      </c>
      <c r="AC4" s="206">
        <v>11.32</v>
      </c>
      <c r="AD4" s="206">
        <v>0</v>
      </c>
      <c r="AE4" s="206">
        <v>0</v>
      </c>
      <c r="AF4" s="206">
        <v>0</v>
      </c>
      <c r="AG4" s="206">
        <v>0</v>
      </c>
      <c r="AH4" s="206">
        <v>33.75</v>
      </c>
      <c r="AI4" s="206">
        <v>0</v>
      </c>
      <c r="AJ4" s="206">
        <v>0</v>
      </c>
      <c r="AK4" s="206">
        <v>11.58</v>
      </c>
      <c r="AL4" s="206">
        <v>0</v>
      </c>
      <c r="AM4" s="206">
        <v>0</v>
      </c>
      <c r="AN4" s="206">
        <v>0</v>
      </c>
      <c r="AO4" s="206">
        <v>115.2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1.87</v>
      </c>
      <c r="E5" s="206">
        <v>0</v>
      </c>
      <c r="F5" s="206">
        <v>0</v>
      </c>
      <c r="G5" s="206">
        <v>6.2</v>
      </c>
      <c r="H5" s="206">
        <v>0</v>
      </c>
      <c r="I5" s="206">
        <v>21.34</v>
      </c>
      <c r="J5" s="206">
        <v>0.83</v>
      </c>
      <c r="K5" s="206">
        <v>44.02</v>
      </c>
      <c r="L5" s="206">
        <v>65.23</v>
      </c>
      <c r="M5" s="206">
        <v>0</v>
      </c>
      <c r="N5" s="206">
        <v>1.1200000000000001</v>
      </c>
      <c r="O5" s="206">
        <v>1.88</v>
      </c>
      <c r="P5" s="206">
        <v>2.3199999999999998</v>
      </c>
      <c r="Q5" s="206">
        <v>5.54</v>
      </c>
      <c r="R5" s="206">
        <v>2.4900000000000002</v>
      </c>
      <c r="S5" s="206">
        <v>4.7699999999999996</v>
      </c>
      <c r="T5" s="206">
        <v>1.41</v>
      </c>
      <c r="U5" s="206">
        <v>10.32</v>
      </c>
      <c r="V5" s="206">
        <v>5.27</v>
      </c>
      <c r="W5" s="206">
        <v>0.44</v>
      </c>
      <c r="X5" s="206">
        <v>1.4</v>
      </c>
      <c r="Y5" s="206">
        <v>0</v>
      </c>
      <c r="Z5" s="206">
        <v>2.64</v>
      </c>
      <c r="AA5" s="206">
        <v>13.28</v>
      </c>
      <c r="AB5" s="206">
        <v>0</v>
      </c>
      <c r="AC5" s="206">
        <v>11.32</v>
      </c>
      <c r="AD5" s="206">
        <v>0</v>
      </c>
      <c r="AE5" s="206">
        <v>0</v>
      </c>
      <c r="AF5" s="206">
        <v>0</v>
      </c>
      <c r="AG5" s="206">
        <v>0</v>
      </c>
      <c r="AH5" s="206">
        <v>33.75</v>
      </c>
      <c r="AI5" s="206">
        <v>0</v>
      </c>
      <c r="AJ5" s="206">
        <v>0</v>
      </c>
      <c r="AK5" s="206">
        <v>11.58</v>
      </c>
      <c r="AL5" s="206">
        <v>0</v>
      </c>
      <c r="AM5" s="206">
        <v>0</v>
      </c>
      <c r="AN5" s="206">
        <v>0</v>
      </c>
      <c r="AO5" s="206">
        <v>115.2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1.87</v>
      </c>
      <c r="E6" s="206">
        <v>0</v>
      </c>
      <c r="F6" s="206">
        <v>0</v>
      </c>
      <c r="G6" s="206">
        <v>6.2</v>
      </c>
      <c r="H6" s="206">
        <v>0</v>
      </c>
      <c r="I6" s="206">
        <v>21.34</v>
      </c>
      <c r="J6" s="206">
        <v>0.83</v>
      </c>
      <c r="K6" s="206">
        <v>44.02</v>
      </c>
      <c r="L6" s="206">
        <v>65.23</v>
      </c>
      <c r="M6" s="206">
        <v>0</v>
      </c>
      <c r="N6" s="206">
        <v>1.1200000000000001</v>
      </c>
      <c r="O6" s="206">
        <v>1.88</v>
      </c>
      <c r="P6" s="206">
        <v>2.3199999999999998</v>
      </c>
      <c r="Q6" s="206">
        <v>5.54</v>
      </c>
      <c r="R6" s="206">
        <v>2.4900000000000002</v>
      </c>
      <c r="S6" s="206">
        <v>4.7699999999999996</v>
      </c>
      <c r="T6" s="206">
        <v>1.41</v>
      </c>
      <c r="U6" s="206">
        <v>10.32</v>
      </c>
      <c r="V6" s="206">
        <v>5.27</v>
      </c>
      <c r="W6" s="206">
        <v>0.44</v>
      </c>
      <c r="X6" s="206">
        <v>1.4</v>
      </c>
      <c r="Y6" s="206">
        <v>0</v>
      </c>
      <c r="Z6" s="206">
        <v>2.64</v>
      </c>
      <c r="AA6" s="206">
        <v>13.28</v>
      </c>
      <c r="AB6" s="206">
        <v>0</v>
      </c>
      <c r="AC6" s="206">
        <v>11.32</v>
      </c>
      <c r="AD6" s="206">
        <v>0</v>
      </c>
      <c r="AE6" s="206">
        <v>0</v>
      </c>
      <c r="AF6" s="206">
        <v>0</v>
      </c>
      <c r="AG6" s="206">
        <v>0</v>
      </c>
      <c r="AH6" s="206">
        <v>33.75</v>
      </c>
      <c r="AI6" s="206">
        <v>0</v>
      </c>
      <c r="AJ6" s="206">
        <v>0</v>
      </c>
      <c r="AK6" s="206">
        <v>11.58</v>
      </c>
      <c r="AL6" s="206">
        <v>0</v>
      </c>
      <c r="AM6" s="206">
        <v>0</v>
      </c>
      <c r="AN6" s="206">
        <v>0</v>
      </c>
      <c r="AO6" s="206">
        <v>115.2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1.87</v>
      </c>
      <c r="E7" s="206">
        <v>0</v>
      </c>
      <c r="F7" s="206">
        <v>0</v>
      </c>
      <c r="G7" s="206">
        <v>6.2</v>
      </c>
      <c r="H7" s="206">
        <v>0</v>
      </c>
      <c r="I7" s="206">
        <v>21.34</v>
      </c>
      <c r="J7" s="206">
        <v>0.83</v>
      </c>
      <c r="K7" s="206">
        <v>44.02</v>
      </c>
      <c r="L7" s="206">
        <v>65.23</v>
      </c>
      <c r="M7" s="206">
        <v>0</v>
      </c>
      <c r="N7" s="206">
        <v>1.1200000000000001</v>
      </c>
      <c r="O7" s="206">
        <v>1.88</v>
      </c>
      <c r="P7" s="206">
        <v>2.3199999999999998</v>
      </c>
      <c r="Q7" s="206">
        <v>5.54</v>
      </c>
      <c r="R7" s="206">
        <v>2.4900000000000002</v>
      </c>
      <c r="S7" s="206">
        <v>4.7699999999999996</v>
      </c>
      <c r="T7" s="206">
        <v>1.41</v>
      </c>
      <c r="U7" s="206">
        <v>10.32</v>
      </c>
      <c r="V7" s="206">
        <v>5.27</v>
      </c>
      <c r="W7" s="206">
        <v>0.44</v>
      </c>
      <c r="X7" s="206">
        <v>1.4</v>
      </c>
      <c r="Y7" s="206">
        <v>0</v>
      </c>
      <c r="Z7" s="206">
        <v>2.64</v>
      </c>
      <c r="AA7" s="206">
        <v>13.28</v>
      </c>
      <c r="AB7" s="206">
        <v>0</v>
      </c>
      <c r="AC7" s="206">
        <v>11.32</v>
      </c>
      <c r="AD7" s="206">
        <v>0</v>
      </c>
      <c r="AE7" s="206">
        <v>0</v>
      </c>
      <c r="AF7" s="206">
        <v>0</v>
      </c>
      <c r="AG7" s="206">
        <v>0</v>
      </c>
      <c r="AH7" s="206">
        <v>33.75</v>
      </c>
      <c r="AI7" s="206">
        <v>0</v>
      </c>
      <c r="AJ7" s="206">
        <v>0</v>
      </c>
      <c r="AK7" s="206">
        <v>11.58</v>
      </c>
      <c r="AL7" s="206">
        <v>0</v>
      </c>
      <c r="AM7" s="206">
        <v>0</v>
      </c>
      <c r="AN7" s="206">
        <v>0</v>
      </c>
      <c r="AO7" s="206">
        <v>115.2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1.87</v>
      </c>
      <c r="E8" s="206">
        <v>0</v>
      </c>
      <c r="F8" s="206">
        <v>0</v>
      </c>
      <c r="G8" s="206">
        <v>6.2</v>
      </c>
      <c r="H8" s="206">
        <v>0</v>
      </c>
      <c r="I8" s="206">
        <v>21.34</v>
      </c>
      <c r="J8" s="206">
        <v>0.83</v>
      </c>
      <c r="K8" s="206">
        <v>44.02</v>
      </c>
      <c r="L8" s="206">
        <v>65.23</v>
      </c>
      <c r="M8" s="206">
        <v>0</v>
      </c>
      <c r="N8" s="206">
        <v>1.1200000000000001</v>
      </c>
      <c r="O8" s="206">
        <v>1.88</v>
      </c>
      <c r="P8" s="206">
        <v>2.3199999999999998</v>
      </c>
      <c r="Q8" s="206">
        <v>5.54</v>
      </c>
      <c r="R8" s="206">
        <v>2.4900000000000002</v>
      </c>
      <c r="S8" s="206">
        <v>4.7699999999999996</v>
      </c>
      <c r="T8" s="206">
        <v>1.41</v>
      </c>
      <c r="U8" s="206">
        <v>10.32</v>
      </c>
      <c r="V8" s="206">
        <v>5.27</v>
      </c>
      <c r="W8" s="206">
        <v>0.44</v>
      </c>
      <c r="X8" s="206">
        <v>1.4</v>
      </c>
      <c r="Y8" s="206">
        <v>0</v>
      </c>
      <c r="Z8" s="206">
        <v>2.64</v>
      </c>
      <c r="AA8" s="206">
        <v>13.28</v>
      </c>
      <c r="AB8" s="206">
        <v>0</v>
      </c>
      <c r="AC8" s="206">
        <v>11.32</v>
      </c>
      <c r="AD8" s="206">
        <v>0</v>
      </c>
      <c r="AE8" s="206">
        <v>0</v>
      </c>
      <c r="AF8" s="206">
        <v>0</v>
      </c>
      <c r="AG8" s="206">
        <v>0</v>
      </c>
      <c r="AH8" s="206">
        <v>33.75</v>
      </c>
      <c r="AI8" s="206">
        <v>0</v>
      </c>
      <c r="AJ8" s="206">
        <v>0</v>
      </c>
      <c r="AK8" s="206">
        <v>11.58</v>
      </c>
      <c r="AL8" s="206">
        <v>0</v>
      </c>
      <c r="AM8" s="206">
        <v>0</v>
      </c>
      <c r="AN8" s="206">
        <v>0</v>
      </c>
      <c r="AO8" s="206">
        <v>115.2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1.87</v>
      </c>
      <c r="E9" s="206">
        <v>0</v>
      </c>
      <c r="F9" s="206">
        <v>0</v>
      </c>
      <c r="G9" s="206">
        <v>6.2</v>
      </c>
      <c r="H9" s="206">
        <v>0</v>
      </c>
      <c r="I9" s="206">
        <v>21.34</v>
      </c>
      <c r="J9" s="206">
        <v>0.83</v>
      </c>
      <c r="K9" s="206">
        <v>44.02</v>
      </c>
      <c r="L9" s="206">
        <v>65.23</v>
      </c>
      <c r="M9" s="206">
        <v>0</v>
      </c>
      <c r="N9" s="206">
        <v>1.1200000000000001</v>
      </c>
      <c r="O9" s="206">
        <v>1.88</v>
      </c>
      <c r="P9" s="206">
        <v>2.3199999999999998</v>
      </c>
      <c r="Q9" s="206">
        <v>5.54</v>
      </c>
      <c r="R9" s="206">
        <v>2.4900000000000002</v>
      </c>
      <c r="S9" s="206">
        <v>4.7699999999999996</v>
      </c>
      <c r="T9" s="206">
        <v>1.41</v>
      </c>
      <c r="U9" s="206">
        <v>10.32</v>
      </c>
      <c r="V9" s="206">
        <v>5.27</v>
      </c>
      <c r="W9" s="206">
        <v>0.44</v>
      </c>
      <c r="X9" s="206">
        <v>1.4</v>
      </c>
      <c r="Y9" s="206">
        <v>0</v>
      </c>
      <c r="Z9" s="206">
        <v>2.64</v>
      </c>
      <c r="AA9" s="206">
        <v>0.86</v>
      </c>
      <c r="AB9" s="206">
        <v>0</v>
      </c>
      <c r="AC9" s="206">
        <v>11.32</v>
      </c>
      <c r="AD9" s="206">
        <v>0</v>
      </c>
      <c r="AE9" s="206">
        <v>0</v>
      </c>
      <c r="AF9" s="206">
        <v>0</v>
      </c>
      <c r="AG9" s="206">
        <v>0</v>
      </c>
      <c r="AH9" s="206">
        <v>33.75</v>
      </c>
      <c r="AI9" s="206">
        <v>0</v>
      </c>
      <c r="AJ9" s="206">
        <v>0</v>
      </c>
      <c r="AK9" s="206">
        <v>11.58</v>
      </c>
      <c r="AL9" s="206">
        <v>0</v>
      </c>
      <c r="AM9" s="206">
        <v>0</v>
      </c>
      <c r="AN9" s="206">
        <v>0</v>
      </c>
      <c r="AO9" s="206">
        <v>115.2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1.87</v>
      </c>
      <c r="E10" s="206">
        <v>0</v>
      </c>
      <c r="F10" s="206">
        <v>0</v>
      </c>
      <c r="G10" s="206">
        <v>6.2</v>
      </c>
      <c r="H10" s="206">
        <v>0</v>
      </c>
      <c r="I10" s="206">
        <v>21.34</v>
      </c>
      <c r="J10" s="206">
        <v>0.83</v>
      </c>
      <c r="K10" s="206">
        <v>44.02</v>
      </c>
      <c r="L10" s="206">
        <v>65.23</v>
      </c>
      <c r="M10" s="206">
        <v>0</v>
      </c>
      <c r="N10" s="206">
        <v>1.1200000000000001</v>
      </c>
      <c r="O10" s="206">
        <v>1.88</v>
      </c>
      <c r="P10" s="206">
        <v>2.3199999999999998</v>
      </c>
      <c r="Q10" s="206">
        <v>5.54</v>
      </c>
      <c r="R10" s="206">
        <v>2.4900000000000002</v>
      </c>
      <c r="S10" s="206">
        <v>4.7699999999999996</v>
      </c>
      <c r="T10" s="206">
        <v>1.41</v>
      </c>
      <c r="U10" s="206">
        <v>10.32</v>
      </c>
      <c r="V10" s="206">
        <v>5.27</v>
      </c>
      <c r="W10" s="206">
        <v>0.44</v>
      </c>
      <c r="X10" s="206">
        <v>1.4</v>
      </c>
      <c r="Y10" s="206">
        <v>0</v>
      </c>
      <c r="Z10" s="206">
        <v>2.64</v>
      </c>
      <c r="AA10" s="206">
        <v>13.28</v>
      </c>
      <c r="AB10" s="206">
        <v>0</v>
      </c>
      <c r="AC10" s="206">
        <v>11.32</v>
      </c>
      <c r="AD10" s="206">
        <v>0</v>
      </c>
      <c r="AE10" s="206">
        <v>0</v>
      </c>
      <c r="AF10" s="206">
        <v>0</v>
      </c>
      <c r="AG10" s="206">
        <v>0</v>
      </c>
      <c r="AH10" s="206">
        <v>33.75</v>
      </c>
      <c r="AI10" s="206">
        <v>0</v>
      </c>
      <c r="AJ10" s="206">
        <v>0</v>
      </c>
      <c r="AK10" s="206">
        <v>11.58</v>
      </c>
      <c r="AL10" s="206">
        <v>0</v>
      </c>
      <c r="AM10" s="206">
        <v>0</v>
      </c>
      <c r="AN10" s="206">
        <v>0</v>
      </c>
      <c r="AO10" s="206">
        <v>115.2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1.87</v>
      </c>
      <c r="E11" s="206">
        <v>0</v>
      </c>
      <c r="F11" s="206">
        <v>0</v>
      </c>
      <c r="G11" s="206">
        <v>6.2</v>
      </c>
      <c r="H11" s="206">
        <v>0</v>
      </c>
      <c r="I11" s="206">
        <v>21.34</v>
      </c>
      <c r="J11" s="206">
        <v>0.83</v>
      </c>
      <c r="K11" s="206">
        <v>44.02</v>
      </c>
      <c r="L11" s="206">
        <v>65.23</v>
      </c>
      <c r="M11" s="206">
        <v>0</v>
      </c>
      <c r="N11" s="206">
        <v>1.1200000000000001</v>
      </c>
      <c r="O11" s="206">
        <v>1.88</v>
      </c>
      <c r="P11" s="206">
        <v>2.3199999999999998</v>
      </c>
      <c r="Q11" s="206">
        <v>5.54</v>
      </c>
      <c r="R11" s="206">
        <v>2.4900000000000002</v>
      </c>
      <c r="S11" s="206">
        <v>4.7699999999999996</v>
      </c>
      <c r="T11" s="206">
        <v>1.41</v>
      </c>
      <c r="U11" s="206">
        <v>10.32</v>
      </c>
      <c r="V11" s="206">
        <v>5.27</v>
      </c>
      <c r="W11" s="206">
        <v>6.98</v>
      </c>
      <c r="X11" s="206">
        <v>20.14</v>
      </c>
      <c r="Y11" s="206">
        <v>0</v>
      </c>
      <c r="Z11" s="206">
        <v>2.64</v>
      </c>
      <c r="AA11" s="206">
        <v>13.28</v>
      </c>
      <c r="AB11" s="206">
        <v>0</v>
      </c>
      <c r="AC11" s="206">
        <v>11.32</v>
      </c>
      <c r="AD11" s="206">
        <v>0</v>
      </c>
      <c r="AE11" s="206">
        <v>0</v>
      </c>
      <c r="AF11" s="206">
        <v>0</v>
      </c>
      <c r="AG11" s="206">
        <v>0</v>
      </c>
      <c r="AH11" s="206">
        <v>33.75</v>
      </c>
      <c r="AI11" s="206">
        <v>0</v>
      </c>
      <c r="AJ11" s="206">
        <v>0</v>
      </c>
      <c r="AK11" s="206">
        <v>9.02</v>
      </c>
      <c r="AL11" s="206">
        <v>0</v>
      </c>
      <c r="AM11" s="206">
        <v>0</v>
      </c>
      <c r="AN11" s="206">
        <v>0</v>
      </c>
      <c r="AO11" s="206">
        <v>115.2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1.87</v>
      </c>
      <c r="E12" s="206">
        <v>0</v>
      </c>
      <c r="F12" s="206">
        <v>0</v>
      </c>
      <c r="G12" s="206">
        <v>6.2</v>
      </c>
      <c r="H12" s="206">
        <v>0</v>
      </c>
      <c r="I12" s="206">
        <v>21.34</v>
      </c>
      <c r="J12" s="206">
        <v>0.83</v>
      </c>
      <c r="K12" s="206">
        <v>44.02</v>
      </c>
      <c r="L12" s="206">
        <v>65.23</v>
      </c>
      <c r="M12" s="206">
        <v>0</v>
      </c>
      <c r="N12" s="206">
        <v>1.1200000000000001</v>
      </c>
      <c r="O12" s="206">
        <v>1.88</v>
      </c>
      <c r="P12" s="206">
        <v>2.3199999999999998</v>
      </c>
      <c r="Q12" s="206">
        <v>5.54</v>
      </c>
      <c r="R12" s="206">
        <v>2.4900000000000002</v>
      </c>
      <c r="S12" s="206">
        <v>4.7699999999999996</v>
      </c>
      <c r="T12" s="206">
        <v>1.41</v>
      </c>
      <c r="U12" s="206">
        <v>10.32</v>
      </c>
      <c r="V12" s="206">
        <v>5.27</v>
      </c>
      <c r="W12" s="206">
        <v>6.98</v>
      </c>
      <c r="X12" s="206">
        <v>20.14</v>
      </c>
      <c r="Y12" s="206">
        <v>0</v>
      </c>
      <c r="Z12" s="206">
        <v>2.64</v>
      </c>
      <c r="AA12" s="206">
        <v>13.28</v>
      </c>
      <c r="AB12" s="206">
        <v>0</v>
      </c>
      <c r="AC12" s="206">
        <v>11.32</v>
      </c>
      <c r="AD12" s="206">
        <v>0</v>
      </c>
      <c r="AE12" s="206">
        <v>0</v>
      </c>
      <c r="AF12" s="206">
        <v>0</v>
      </c>
      <c r="AG12" s="206">
        <v>0</v>
      </c>
      <c r="AH12" s="206">
        <v>33.75</v>
      </c>
      <c r="AI12" s="206">
        <v>0</v>
      </c>
      <c r="AJ12" s="206">
        <v>0</v>
      </c>
      <c r="AK12" s="206">
        <v>9.02</v>
      </c>
      <c r="AL12" s="206">
        <v>0</v>
      </c>
      <c r="AM12" s="206">
        <v>0</v>
      </c>
      <c r="AN12" s="206">
        <v>0</v>
      </c>
      <c r="AO12" s="206">
        <v>115.2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1.87</v>
      </c>
      <c r="E13" s="206">
        <v>0</v>
      </c>
      <c r="F13" s="206">
        <v>0</v>
      </c>
      <c r="G13" s="206">
        <v>6.2</v>
      </c>
      <c r="H13" s="206">
        <v>0</v>
      </c>
      <c r="I13" s="206">
        <v>21.34</v>
      </c>
      <c r="J13" s="206">
        <v>0.83</v>
      </c>
      <c r="K13" s="206">
        <v>44.02</v>
      </c>
      <c r="L13" s="206">
        <v>65.23</v>
      </c>
      <c r="M13" s="206">
        <v>0</v>
      </c>
      <c r="N13" s="206">
        <v>1.1200000000000001</v>
      </c>
      <c r="O13" s="206">
        <v>1.88</v>
      </c>
      <c r="P13" s="206">
        <v>2.3199999999999998</v>
      </c>
      <c r="Q13" s="206">
        <v>5.54</v>
      </c>
      <c r="R13" s="206">
        <v>2.4900000000000002</v>
      </c>
      <c r="S13" s="206">
        <v>4.7699999999999996</v>
      </c>
      <c r="T13" s="206">
        <v>1.41</v>
      </c>
      <c r="U13" s="206">
        <v>10.32</v>
      </c>
      <c r="V13" s="206">
        <v>5.27</v>
      </c>
      <c r="W13" s="206">
        <v>6.98</v>
      </c>
      <c r="X13" s="206">
        <v>20.14</v>
      </c>
      <c r="Y13" s="206">
        <v>0</v>
      </c>
      <c r="Z13" s="206">
        <v>2.64</v>
      </c>
      <c r="AA13" s="206">
        <v>13.28</v>
      </c>
      <c r="AB13" s="206">
        <v>0</v>
      </c>
      <c r="AC13" s="206">
        <v>11.32</v>
      </c>
      <c r="AD13" s="206">
        <v>0</v>
      </c>
      <c r="AE13" s="206">
        <v>0</v>
      </c>
      <c r="AF13" s="206">
        <v>0</v>
      </c>
      <c r="AG13" s="206">
        <v>0</v>
      </c>
      <c r="AH13" s="206">
        <v>33.75</v>
      </c>
      <c r="AI13" s="206">
        <v>0</v>
      </c>
      <c r="AJ13" s="206">
        <v>0</v>
      </c>
      <c r="AK13" s="206">
        <v>9.02</v>
      </c>
      <c r="AL13" s="206">
        <v>0</v>
      </c>
      <c r="AM13" s="206">
        <v>0</v>
      </c>
      <c r="AN13" s="206">
        <v>0</v>
      </c>
      <c r="AO13" s="206">
        <v>115.2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1.87</v>
      </c>
      <c r="E14" s="206">
        <v>0</v>
      </c>
      <c r="F14" s="206">
        <v>0</v>
      </c>
      <c r="G14" s="206">
        <v>6.2</v>
      </c>
      <c r="H14" s="206">
        <v>0</v>
      </c>
      <c r="I14" s="206">
        <v>21.34</v>
      </c>
      <c r="J14" s="206">
        <v>0.83</v>
      </c>
      <c r="K14" s="206">
        <v>44.02</v>
      </c>
      <c r="L14" s="206">
        <v>65.23</v>
      </c>
      <c r="M14" s="206">
        <v>0</v>
      </c>
      <c r="N14" s="206">
        <v>1.1200000000000001</v>
      </c>
      <c r="O14" s="206">
        <v>1.88</v>
      </c>
      <c r="P14" s="206">
        <v>2.3199999999999998</v>
      </c>
      <c r="Q14" s="206">
        <v>5.54</v>
      </c>
      <c r="R14" s="206">
        <v>2.4900000000000002</v>
      </c>
      <c r="S14" s="206">
        <v>4.7699999999999996</v>
      </c>
      <c r="T14" s="206">
        <v>1.41</v>
      </c>
      <c r="U14" s="206">
        <v>10.32</v>
      </c>
      <c r="V14" s="206">
        <v>5.27</v>
      </c>
      <c r="W14" s="206">
        <v>6.98</v>
      </c>
      <c r="X14" s="206">
        <v>20.14</v>
      </c>
      <c r="Y14" s="206">
        <v>0</v>
      </c>
      <c r="Z14" s="206">
        <v>25.44</v>
      </c>
      <c r="AA14" s="206">
        <v>13.28</v>
      </c>
      <c r="AB14" s="206">
        <v>0</v>
      </c>
      <c r="AC14" s="206">
        <v>10.97</v>
      </c>
      <c r="AD14" s="206">
        <v>0</v>
      </c>
      <c r="AE14" s="206">
        <v>0</v>
      </c>
      <c r="AF14" s="206">
        <v>0</v>
      </c>
      <c r="AG14" s="206">
        <v>0</v>
      </c>
      <c r="AH14" s="206">
        <v>33.75</v>
      </c>
      <c r="AI14" s="206">
        <v>0</v>
      </c>
      <c r="AJ14" s="206">
        <v>0</v>
      </c>
      <c r="AK14" s="206">
        <v>9.02</v>
      </c>
      <c r="AL14" s="206">
        <v>0</v>
      </c>
      <c r="AM14" s="206">
        <v>0</v>
      </c>
      <c r="AN14" s="206">
        <v>0</v>
      </c>
      <c r="AO14" s="206">
        <v>115.2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1.87</v>
      </c>
      <c r="E15" s="206">
        <v>0</v>
      </c>
      <c r="F15" s="206">
        <v>0</v>
      </c>
      <c r="G15" s="206">
        <v>6.2</v>
      </c>
      <c r="H15" s="206">
        <v>0</v>
      </c>
      <c r="I15" s="206">
        <v>21.34</v>
      </c>
      <c r="J15" s="206">
        <v>0.83</v>
      </c>
      <c r="K15" s="206">
        <v>44.02</v>
      </c>
      <c r="L15" s="206">
        <v>65.23</v>
      </c>
      <c r="M15" s="206">
        <v>0</v>
      </c>
      <c r="N15" s="206">
        <v>1.1200000000000001</v>
      </c>
      <c r="O15" s="206">
        <v>1.88</v>
      </c>
      <c r="P15" s="206">
        <v>2.3199999999999998</v>
      </c>
      <c r="Q15" s="206">
        <v>5.54</v>
      </c>
      <c r="R15" s="206">
        <v>2.4900000000000002</v>
      </c>
      <c r="S15" s="206">
        <v>4.7699999999999996</v>
      </c>
      <c r="T15" s="206">
        <v>1.41</v>
      </c>
      <c r="U15" s="206">
        <v>10.32</v>
      </c>
      <c r="V15" s="206">
        <v>5.27</v>
      </c>
      <c r="W15" s="206">
        <v>6.98</v>
      </c>
      <c r="X15" s="206">
        <v>20.14</v>
      </c>
      <c r="Y15" s="206">
        <v>0</v>
      </c>
      <c r="Z15" s="206">
        <v>25.44</v>
      </c>
      <c r="AA15" s="206">
        <v>13.28</v>
      </c>
      <c r="AB15" s="206">
        <v>0</v>
      </c>
      <c r="AC15" s="206">
        <v>10.97</v>
      </c>
      <c r="AD15" s="206">
        <v>0</v>
      </c>
      <c r="AE15" s="206">
        <v>0</v>
      </c>
      <c r="AF15" s="206">
        <v>0</v>
      </c>
      <c r="AG15" s="206">
        <v>0</v>
      </c>
      <c r="AH15" s="206">
        <v>33.75</v>
      </c>
      <c r="AI15" s="206">
        <v>0</v>
      </c>
      <c r="AJ15" s="206">
        <v>0</v>
      </c>
      <c r="AK15" s="206">
        <v>9.02</v>
      </c>
      <c r="AL15" s="206">
        <v>0</v>
      </c>
      <c r="AM15" s="206">
        <v>0</v>
      </c>
      <c r="AN15" s="206">
        <v>0</v>
      </c>
      <c r="AO15" s="206">
        <v>115.2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1.87</v>
      </c>
      <c r="E16" s="206">
        <v>0</v>
      </c>
      <c r="F16" s="206">
        <v>0</v>
      </c>
      <c r="G16" s="206">
        <v>6.2</v>
      </c>
      <c r="H16" s="206">
        <v>0</v>
      </c>
      <c r="I16" s="206">
        <v>21.34</v>
      </c>
      <c r="J16" s="206">
        <v>0.83</v>
      </c>
      <c r="K16" s="206">
        <v>44.02</v>
      </c>
      <c r="L16" s="206">
        <v>65.23</v>
      </c>
      <c r="M16" s="206">
        <v>0</v>
      </c>
      <c r="N16" s="206">
        <v>1.1200000000000001</v>
      </c>
      <c r="O16" s="206">
        <v>1.88</v>
      </c>
      <c r="P16" s="206">
        <v>2.3199999999999998</v>
      </c>
      <c r="Q16" s="206">
        <v>5.54</v>
      </c>
      <c r="R16" s="206">
        <v>2.4900000000000002</v>
      </c>
      <c r="S16" s="206">
        <v>4.7699999999999996</v>
      </c>
      <c r="T16" s="206">
        <v>1.41</v>
      </c>
      <c r="U16" s="206">
        <v>10.32</v>
      </c>
      <c r="V16" s="206">
        <v>5.27</v>
      </c>
      <c r="W16" s="206">
        <v>0.44</v>
      </c>
      <c r="X16" s="206">
        <v>1.4</v>
      </c>
      <c r="Y16" s="206">
        <v>0</v>
      </c>
      <c r="Z16" s="206">
        <v>25.44</v>
      </c>
      <c r="AA16" s="206">
        <v>13.28</v>
      </c>
      <c r="AB16" s="206">
        <v>0</v>
      </c>
      <c r="AC16" s="206">
        <v>10.97</v>
      </c>
      <c r="AD16" s="206">
        <v>0</v>
      </c>
      <c r="AE16" s="206">
        <v>0</v>
      </c>
      <c r="AF16" s="206">
        <v>0</v>
      </c>
      <c r="AG16" s="206">
        <v>0</v>
      </c>
      <c r="AH16" s="206">
        <v>33.75</v>
      </c>
      <c r="AI16" s="206">
        <v>0</v>
      </c>
      <c r="AJ16" s="206">
        <v>0</v>
      </c>
      <c r="AK16" s="206">
        <v>9.02</v>
      </c>
      <c r="AL16" s="206">
        <v>0</v>
      </c>
      <c r="AM16" s="206">
        <v>0</v>
      </c>
      <c r="AN16" s="206">
        <v>0</v>
      </c>
      <c r="AO16" s="206">
        <v>115.2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1.87</v>
      </c>
      <c r="E17" s="206">
        <v>0</v>
      </c>
      <c r="F17" s="206">
        <v>0</v>
      </c>
      <c r="G17" s="206">
        <v>6.2</v>
      </c>
      <c r="H17" s="206">
        <v>0</v>
      </c>
      <c r="I17" s="206">
        <v>21.34</v>
      </c>
      <c r="J17" s="206">
        <v>0.83</v>
      </c>
      <c r="K17" s="206">
        <v>44.02</v>
      </c>
      <c r="L17" s="206">
        <v>65.23</v>
      </c>
      <c r="M17" s="206">
        <v>0</v>
      </c>
      <c r="N17" s="206">
        <v>1.1200000000000001</v>
      </c>
      <c r="O17" s="206">
        <v>1.88</v>
      </c>
      <c r="P17" s="206">
        <v>2.3199999999999998</v>
      </c>
      <c r="Q17" s="206">
        <v>5.54</v>
      </c>
      <c r="R17" s="206">
        <v>2.4900000000000002</v>
      </c>
      <c r="S17" s="206">
        <v>4.7699999999999996</v>
      </c>
      <c r="T17" s="206">
        <v>1.41</v>
      </c>
      <c r="U17" s="206">
        <v>10.32</v>
      </c>
      <c r="V17" s="206">
        <v>5.27</v>
      </c>
      <c r="W17" s="206">
        <v>0.44</v>
      </c>
      <c r="X17" s="206">
        <v>1.4</v>
      </c>
      <c r="Y17" s="206">
        <v>0</v>
      </c>
      <c r="Z17" s="206">
        <v>25.44</v>
      </c>
      <c r="AA17" s="206">
        <v>13.28</v>
      </c>
      <c r="AB17" s="206">
        <v>0</v>
      </c>
      <c r="AC17" s="206">
        <v>10.97</v>
      </c>
      <c r="AD17" s="206">
        <v>0</v>
      </c>
      <c r="AE17" s="206">
        <v>0</v>
      </c>
      <c r="AF17" s="206">
        <v>0</v>
      </c>
      <c r="AG17" s="206">
        <v>0</v>
      </c>
      <c r="AH17" s="206">
        <v>33.75</v>
      </c>
      <c r="AI17" s="206">
        <v>0</v>
      </c>
      <c r="AJ17" s="206">
        <v>0</v>
      </c>
      <c r="AK17" s="206">
        <v>9.02</v>
      </c>
      <c r="AL17" s="206">
        <v>0</v>
      </c>
      <c r="AM17" s="206">
        <v>0</v>
      </c>
      <c r="AN17" s="206">
        <v>0</v>
      </c>
      <c r="AO17" s="206">
        <v>115.2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1.87</v>
      </c>
      <c r="E18" s="206">
        <v>0</v>
      </c>
      <c r="F18" s="206">
        <v>0</v>
      </c>
      <c r="G18" s="206">
        <v>6.2</v>
      </c>
      <c r="H18" s="206">
        <v>0</v>
      </c>
      <c r="I18" s="206">
        <v>21.34</v>
      </c>
      <c r="J18" s="206">
        <v>0.83</v>
      </c>
      <c r="K18" s="206">
        <v>44.02</v>
      </c>
      <c r="L18" s="206">
        <v>65.23</v>
      </c>
      <c r="M18" s="206">
        <v>0</v>
      </c>
      <c r="N18" s="206">
        <v>1.1200000000000001</v>
      </c>
      <c r="O18" s="206">
        <v>1.88</v>
      </c>
      <c r="P18" s="206">
        <v>2.3199999999999998</v>
      </c>
      <c r="Q18" s="206">
        <v>5.54</v>
      </c>
      <c r="R18" s="206">
        <v>2.4900000000000002</v>
      </c>
      <c r="S18" s="206">
        <v>4.7699999999999996</v>
      </c>
      <c r="T18" s="206">
        <v>1.41</v>
      </c>
      <c r="U18" s="206">
        <v>10.32</v>
      </c>
      <c r="V18" s="206">
        <v>5.27</v>
      </c>
      <c r="W18" s="206">
        <v>0.44</v>
      </c>
      <c r="X18" s="206">
        <v>1.4</v>
      </c>
      <c r="Y18" s="206">
        <v>0</v>
      </c>
      <c r="Z18" s="206">
        <v>25.44</v>
      </c>
      <c r="AA18" s="206">
        <v>13.28</v>
      </c>
      <c r="AB18" s="206">
        <v>0</v>
      </c>
      <c r="AC18" s="206">
        <v>11.32</v>
      </c>
      <c r="AD18" s="206">
        <v>0</v>
      </c>
      <c r="AE18" s="206">
        <v>0</v>
      </c>
      <c r="AF18" s="206">
        <v>0</v>
      </c>
      <c r="AG18" s="206">
        <v>0</v>
      </c>
      <c r="AH18" s="206">
        <v>33.75</v>
      </c>
      <c r="AI18" s="206">
        <v>0</v>
      </c>
      <c r="AJ18" s="206">
        <v>0</v>
      </c>
      <c r="AK18" s="206">
        <v>9.02</v>
      </c>
      <c r="AL18" s="206">
        <v>0</v>
      </c>
      <c r="AM18" s="206">
        <v>0</v>
      </c>
      <c r="AN18" s="206">
        <v>0</v>
      </c>
      <c r="AO18" s="206">
        <v>115.2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1.87</v>
      </c>
      <c r="E19" s="206">
        <v>0</v>
      </c>
      <c r="F19" s="206">
        <v>0</v>
      </c>
      <c r="G19" s="206">
        <v>6.2</v>
      </c>
      <c r="H19" s="206">
        <v>0</v>
      </c>
      <c r="I19" s="206">
        <v>21.34</v>
      </c>
      <c r="J19" s="206">
        <v>0.83</v>
      </c>
      <c r="K19" s="206">
        <v>44.02</v>
      </c>
      <c r="L19" s="206">
        <v>65.23</v>
      </c>
      <c r="M19" s="206">
        <v>0</v>
      </c>
      <c r="N19" s="206">
        <v>1.1200000000000001</v>
      </c>
      <c r="O19" s="206">
        <v>1.88</v>
      </c>
      <c r="P19" s="206">
        <v>2.3199999999999998</v>
      </c>
      <c r="Q19" s="206">
        <v>5.54</v>
      </c>
      <c r="R19" s="206">
        <v>2.4900000000000002</v>
      </c>
      <c r="S19" s="206">
        <v>4.7699999999999996</v>
      </c>
      <c r="T19" s="206">
        <v>1.41</v>
      </c>
      <c r="U19" s="206">
        <v>10.32</v>
      </c>
      <c r="V19" s="206">
        <v>5.27</v>
      </c>
      <c r="W19" s="206">
        <v>0.44</v>
      </c>
      <c r="X19" s="206">
        <v>1.4</v>
      </c>
      <c r="Y19" s="206">
        <v>0</v>
      </c>
      <c r="Z19" s="206">
        <v>25.44</v>
      </c>
      <c r="AA19" s="206">
        <v>13.28</v>
      </c>
      <c r="AB19" s="206">
        <v>0</v>
      </c>
      <c r="AC19" s="206">
        <v>11.32</v>
      </c>
      <c r="AD19" s="206">
        <v>0</v>
      </c>
      <c r="AE19" s="206">
        <v>0</v>
      </c>
      <c r="AF19" s="206">
        <v>0</v>
      </c>
      <c r="AG19" s="206">
        <v>0</v>
      </c>
      <c r="AH19" s="206">
        <v>33.75</v>
      </c>
      <c r="AI19" s="206">
        <v>0</v>
      </c>
      <c r="AJ19" s="206">
        <v>0</v>
      </c>
      <c r="AK19" s="206">
        <v>9.02</v>
      </c>
      <c r="AL19" s="206">
        <v>0</v>
      </c>
      <c r="AM19" s="206">
        <v>0</v>
      </c>
      <c r="AN19" s="206">
        <v>0</v>
      </c>
      <c r="AO19" s="206">
        <v>115.2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1.87</v>
      </c>
      <c r="E20" s="206">
        <v>0</v>
      </c>
      <c r="F20" s="206">
        <v>0</v>
      </c>
      <c r="G20" s="206">
        <v>6.2</v>
      </c>
      <c r="H20" s="206">
        <v>0</v>
      </c>
      <c r="I20" s="206">
        <v>21.34</v>
      </c>
      <c r="J20" s="206">
        <v>0.83</v>
      </c>
      <c r="K20" s="206">
        <v>44.02</v>
      </c>
      <c r="L20" s="206">
        <v>65.23</v>
      </c>
      <c r="M20" s="206">
        <v>0</v>
      </c>
      <c r="N20" s="206">
        <v>1.1200000000000001</v>
      </c>
      <c r="O20" s="206">
        <v>1.88</v>
      </c>
      <c r="P20" s="206">
        <v>2.3199999999999998</v>
      </c>
      <c r="Q20" s="206">
        <v>5.54</v>
      </c>
      <c r="R20" s="206">
        <v>2.4900000000000002</v>
      </c>
      <c r="S20" s="206">
        <v>4.7699999999999996</v>
      </c>
      <c r="T20" s="206">
        <v>1.41</v>
      </c>
      <c r="U20" s="206">
        <v>10.32</v>
      </c>
      <c r="V20" s="206">
        <v>5.27</v>
      </c>
      <c r="W20" s="206">
        <v>0.44</v>
      </c>
      <c r="X20" s="206">
        <v>1.4</v>
      </c>
      <c r="Y20" s="206">
        <v>0</v>
      </c>
      <c r="Z20" s="206">
        <v>2.64</v>
      </c>
      <c r="AA20" s="206">
        <v>13.28</v>
      </c>
      <c r="AB20" s="206">
        <v>0</v>
      </c>
      <c r="AC20" s="206">
        <v>11.32</v>
      </c>
      <c r="AD20" s="206">
        <v>0</v>
      </c>
      <c r="AE20" s="206">
        <v>0</v>
      </c>
      <c r="AF20" s="206">
        <v>0</v>
      </c>
      <c r="AG20" s="206">
        <v>0</v>
      </c>
      <c r="AH20" s="206">
        <v>33.75</v>
      </c>
      <c r="AI20" s="206">
        <v>0</v>
      </c>
      <c r="AJ20" s="206">
        <v>0</v>
      </c>
      <c r="AK20" s="206">
        <v>12.6</v>
      </c>
      <c r="AL20" s="206">
        <v>0</v>
      </c>
      <c r="AM20" s="206">
        <v>0</v>
      </c>
      <c r="AN20" s="206">
        <v>0</v>
      </c>
      <c r="AO20" s="206">
        <v>115.2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1.87</v>
      </c>
      <c r="E21" s="206">
        <v>0</v>
      </c>
      <c r="F21" s="206">
        <v>0</v>
      </c>
      <c r="G21" s="206">
        <v>6.2</v>
      </c>
      <c r="H21" s="206">
        <v>0</v>
      </c>
      <c r="I21" s="206">
        <v>21.34</v>
      </c>
      <c r="J21" s="206">
        <v>0.83</v>
      </c>
      <c r="K21" s="206">
        <v>44.02</v>
      </c>
      <c r="L21" s="206">
        <v>65.23</v>
      </c>
      <c r="M21" s="206">
        <v>0</v>
      </c>
      <c r="N21" s="206">
        <v>1.1200000000000001</v>
      </c>
      <c r="O21" s="206">
        <v>1.88</v>
      </c>
      <c r="P21" s="206">
        <v>2.3199999999999998</v>
      </c>
      <c r="Q21" s="206">
        <v>5.54</v>
      </c>
      <c r="R21" s="206">
        <v>2.4900000000000002</v>
      </c>
      <c r="S21" s="206">
        <v>4.7699999999999996</v>
      </c>
      <c r="T21" s="206">
        <v>1.41</v>
      </c>
      <c r="U21" s="206">
        <v>10.32</v>
      </c>
      <c r="V21" s="206">
        <v>5.27</v>
      </c>
      <c r="W21" s="206">
        <v>0.44</v>
      </c>
      <c r="X21" s="206">
        <v>1.4</v>
      </c>
      <c r="Y21" s="206">
        <v>0</v>
      </c>
      <c r="Z21" s="206">
        <v>2.64</v>
      </c>
      <c r="AA21" s="206">
        <v>13.28</v>
      </c>
      <c r="AB21" s="206">
        <v>0</v>
      </c>
      <c r="AC21" s="206">
        <v>11.32</v>
      </c>
      <c r="AD21" s="206">
        <v>0</v>
      </c>
      <c r="AE21" s="206">
        <v>0</v>
      </c>
      <c r="AF21" s="206">
        <v>0</v>
      </c>
      <c r="AG21" s="206">
        <v>0</v>
      </c>
      <c r="AH21" s="206">
        <v>33.75</v>
      </c>
      <c r="AI21" s="206">
        <v>0</v>
      </c>
      <c r="AJ21" s="206">
        <v>0</v>
      </c>
      <c r="AK21" s="206">
        <v>12.6</v>
      </c>
      <c r="AL21" s="206">
        <v>0</v>
      </c>
      <c r="AM21" s="206">
        <v>0</v>
      </c>
      <c r="AN21" s="206">
        <v>0</v>
      </c>
      <c r="AO21" s="206">
        <v>115.2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1.87</v>
      </c>
      <c r="E22" s="206">
        <v>0</v>
      </c>
      <c r="F22" s="206">
        <v>0</v>
      </c>
      <c r="G22" s="206">
        <v>6.2</v>
      </c>
      <c r="H22" s="206">
        <v>0</v>
      </c>
      <c r="I22" s="206">
        <v>21.34</v>
      </c>
      <c r="J22" s="206">
        <v>0.83</v>
      </c>
      <c r="K22" s="206">
        <v>44.02</v>
      </c>
      <c r="L22" s="206">
        <v>65.23</v>
      </c>
      <c r="M22" s="206">
        <v>0</v>
      </c>
      <c r="N22" s="206">
        <v>1.1200000000000001</v>
      </c>
      <c r="O22" s="206">
        <v>1.88</v>
      </c>
      <c r="P22" s="206">
        <v>2.3199999999999998</v>
      </c>
      <c r="Q22" s="206">
        <v>5.54</v>
      </c>
      <c r="R22" s="206">
        <v>2.4900000000000002</v>
      </c>
      <c r="S22" s="206">
        <v>4.7699999999999996</v>
      </c>
      <c r="T22" s="206">
        <v>1.41</v>
      </c>
      <c r="U22" s="206">
        <v>10.32</v>
      </c>
      <c r="V22" s="206">
        <v>0.2</v>
      </c>
      <c r="W22" s="206">
        <v>0.44</v>
      </c>
      <c r="X22" s="206">
        <v>1.4</v>
      </c>
      <c r="Y22" s="206">
        <v>0</v>
      </c>
      <c r="Z22" s="206">
        <v>2.64</v>
      </c>
      <c r="AA22" s="206">
        <v>0.86</v>
      </c>
      <c r="AB22" s="206">
        <v>0</v>
      </c>
      <c r="AC22" s="206">
        <v>11.32</v>
      </c>
      <c r="AD22" s="206">
        <v>0</v>
      </c>
      <c r="AE22" s="206">
        <v>0</v>
      </c>
      <c r="AF22" s="206">
        <v>0</v>
      </c>
      <c r="AG22" s="206">
        <v>0</v>
      </c>
      <c r="AH22" s="206">
        <v>33.75</v>
      </c>
      <c r="AI22" s="206">
        <v>0</v>
      </c>
      <c r="AJ22" s="206">
        <v>0</v>
      </c>
      <c r="AK22" s="206">
        <v>12.6</v>
      </c>
      <c r="AL22" s="206">
        <v>0</v>
      </c>
      <c r="AM22" s="206">
        <v>0</v>
      </c>
      <c r="AN22" s="206">
        <v>0</v>
      </c>
      <c r="AO22" s="206">
        <v>115.2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1.87</v>
      </c>
      <c r="E23" s="206">
        <v>0</v>
      </c>
      <c r="F23" s="206">
        <v>0</v>
      </c>
      <c r="G23" s="206">
        <v>6.2</v>
      </c>
      <c r="H23" s="206">
        <v>0</v>
      </c>
      <c r="I23" s="206">
        <v>21.34</v>
      </c>
      <c r="J23" s="206">
        <v>0.83</v>
      </c>
      <c r="K23" s="206">
        <v>44.02</v>
      </c>
      <c r="L23" s="206">
        <v>65.23</v>
      </c>
      <c r="M23" s="206">
        <v>0</v>
      </c>
      <c r="N23" s="206">
        <v>1.1200000000000001</v>
      </c>
      <c r="O23" s="206">
        <v>1.88</v>
      </c>
      <c r="P23" s="206">
        <v>2.3199999999999998</v>
      </c>
      <c r="Q23" s="206">
        <v>5.54</v>
      </c>
      <c r="R23" s="206">
        <v>2.4900000000000002</v>
      </c>
      <c r="S23" s="206">
        <v>4.7699999999999996</v>
      </c>
      <c r="T23" s="206">
        <v>1.41</v>
      </c>
      <c r="U23" s="206">
        <v>10.32</v>
      </c>
      <c r="V23" s="206">
        <v>0.2</v>
      </c>
      <c r="W23" s="206">
        <v>0.44</v>
      </c>
      <c r="X23" s="206">
        <v>1.4</v>
      </c>
      <c r="Y23" s="206">
        <v>0</v>
      </c>
      <c r="Z23" s="206">
        <v>2.64</v>
      </c>
      <c r="AA23" s="206">
        <v>0.86</v>
      </c>
      <c r="AB23" s="206">
        <v>0</v>
      </c>
      <c r="AC23" s="206">
        <v>11.32</v>
      </c>
      <c r="AD23" s="206">
        <v>0</v>
      </c>
      <c r="AE23" s="206">
        <v>0</v>
      </c>
      <c r="AF23" s="206">
        <v>0</v>
      </c>
      <c r="AG23" s="206">
        <v>0</v>
      </c>
      <c r="AH23" s="206">
        <v>33.75</v>
      </c>
      <c r="AI23" s="206">
        <v>0</v>
      </c>
      <c r="AJ23" s="206">
        <v>0</v>
      </c>
      <c r="AK23" s="206">
        <v>12.6</v>
      </c>
      <c r="AL23" s="206">
        <v>0</v>
      </c>
      <c r="AM23" s="206">
        <v>0</v>
      </c>
      <c r="AN23" s="206">
        <v>0</v>
      </c>
      <c r="AO23" s="206">
        <v>115.2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1.87</v>
      </c>
      <c r="E24" s="206">
        <v>0</v>
      </c>
      <c r="F24" s="206">
        <v>0</v>
      </c>
      <c r="G24" s="206">
        <v>6.2</v>
      </c>
      <c r="H24" s="206">
        <v>0</v>
      </c>
      <c r="I24" s="206">
        <v>21.34</v>
      </c>
      <c r="J24" s="206">
        <v>0.83</v>
      </c>
      <c r="K24" s="206">
        <v>44.02</v>
      </c>
      <c r="L24" s="206">
        <v>65.23</v>
      </c>
      <c r="M24" s="206">
        <v>0</v>
      </c>
      <c r="N24" s="206">
        <v>1.1200000000000001</v>
      </c>
      <c r="O24" s="206">
        <v>1.88</v>
      </c>
      <c r="P24" s="206">
        <v>2.3199999999999998</v>
      </c>
      <c r="Q24" s="206">
        <v>5.54</v>
      </c>
      <c r="R24" s="206">
        <v>2.4900000000000002</v>
      </c>
      <c r="S24" s="206">
        <v>4.7699999999999996</v>
      </c>
      <c r="T24" s="206">
        <v>1.41</v>
      </c>
      <c r="U24" s="206">
        <v>10.32</v>
      </c>
      <c r="V24" s="206">
        <v>0.2</v>
      </c>
      <c r="W24" s="206">
        <v>0.44</v>
      </c>
      <c r="X24" s="206">
        <v>1.4</v>
      </c>
      <c r="Y24" s="206">
        <v>0</v>
      </c>
      <c r="Z24" s="206">
        <v>2.64</v>
      </c>
      <c r="AA24" s="206">
        <v>0.86</v>
      </c>
      <c r="AB24" s="206">
        <v>0</v>
      </c>
      <c r="AC24" s="206">
        <v>11.32</v>
      </c>
      <c r="AD24" s="206">
        <v>0</v>
      </c>
      <c r="AE24" s="206">
        <v>0</v>
      </c>
      <c r="AF24" s="206">
        <v>0</v>
      </c>
      <c r="AG24" s="206">
        <v>0</v>
      </c>
      <c r="AH24" s="206">
        <v>33.75</v>
      </c>
      <c r="AI24" s="206">
        <v>0</v>
      </c>
      <c r="AJ24" s="206">
        <v>0</v>
      </c>
      <c r="AK24" s="206">
        <v>12.6</v>
      </c>
      <c r="AL24" s="206">
        <v>0</v>
      </c>
      <c r="AM24" s="206">
        <v>0</v>
      </c>
      <c r="AN24" s="206">
        <v>0</v>
      </c>
      <c r="AO24" s="206">
        <v>115.2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1.87</v>
      </c>
      <c r="E25" s="206">
        <v>0</v>
      </c>
      <c r="F25" s="206">
        <v>0</v>
      </c>
      <c r="G25" s="206">
        <v>6.2</v>
      </c>
      <c r="H25" s="206">
        <v>0</v>
      </c>
      <c r="I25" s="206">
        <v>21.34</v>
      </c>
      <c r="J25" s="206">
        <v>0.83</v>
      </c>
      <c r="K25" s="206">
        <v>44.02</v>
      </c>
      <c r="L25" s="206">
        <v>65.23</v>
      </c>
      <c r="M25" s="206">
        <v>0</v>
      </c>
      <c r="N25" s="206">
        <v>1.1200000000000001</v>
      </c>
      <c r="O25" s="206">
        <v>1.88</v>
      </c>
      <c r="P25" s="206">
        <v>2.3199999999999998</v>
      </c>
      <c r="Q25" s="206">
        <v>5.54</v>
      </c>
      <c r="R25" s="206">
        <v>2.4900000000000002</v>
      </c>
      <c r="S25" s="206">
        <v>4.7699999999999996</v>
      </c>
      <c r="T25" s="206">
        <v>1.41</v>
      </c>
      <c r="U25" s="206">
        <v>10.32</v>
      </c>
      <c r="V25" s="206">
        <v>0.2</v>
      </c>
      <c r="W25" s="206">
        <v>0.44</v>
      </c>
      <c r="X25" s="206">
        <v>1.4</v>
      </c>
      <c r="Y25" s="206">
        <v>0</v>
      </c>
      <c r="Z25" s="206">
        <v>2.64</v>
      </c>
      <c r="AA25" s="206">
        <v>0.86</v>
      </c>
      <c r="AB25" s="206">
        <v>0</v>
      </c>
      <c r="AC25" s="206">
        <v>11.32</v>
      </c>
      <c r="AD25" s="206">
        <v>0</v>
      </c>
      <c r="AE25" s="206">
        <v>0</v>
      </c>
      <c r="AF25" s="206">
        <v>0</v>
      </c>
      <c r="AG25" s="206">
        <v>0</v>
      </c>
      <c r="AH25" s="206">
        <v>33.75</v>
      </c>
      <c r="AI25" s="206">
        <v>0</v>
      </c>
      <c r="AJ25" s="206">
        <v>0</v>
      </c>
      <c r="AK25" s="206">
        <v>12.6</v>
      </c>
      <c r="AL25" s="206">
        <v>0</v>
      </c>
      <c r="AM25" s="206">
        <v>0</v>
      </c>
      <c r="AN25" s="206">
        <v>0</v>
      </c>
      <c r="AO25" s="206">
        <v>115.2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1.87</v>
      </c>
      <c r="E26" s="206">
        <v>0</v>
      </c>
      <c r="F26" s="206">
        <v>0</v>
      </c>
      <c r="G26" s="206">
        <v>6.2</v>
      </c>
      <c r="H26" s="206">
        <v>0</v>
      </c>
      <c r="I26" s="206">
        <v>21.34</v>
      </c>
      <c r="J26" s="206">
        <v>0.83</v>
      </c>
      <c r="K26" s="206">
        <v>44.02</v>
      </c>
      <c r="L26" s="206">
        <v>65.23</v>
      </c>
      <c r="M26" s="206">
        <v>0</v>
      </c>
      <c r="N26" s="206">
        <v>1.1200000000000001</v>
      </c>
      <c r="O26" s="206">
        <v>1.88</v>
      </c>
      <c r="P26" s="206">
        <v>2.3199999999999998</v>
      </c>
      <c r="Q26" s="206">
        <v>5.54</v>
      </c>
      <c r="R26" s="206">
        <v>2.4900000000000002</v>
      </c>
      <c r="S26" s="206">
        <v>4.7699999999999996</v>
      </c>
      <c r="T26" s="206">
        <v>1.41</v>
      </c>
      <c r="U26" s="206">
        <v>10.32</v>
      </c>
      <c r="V26" s="206">
        <v>0.2</v>
      </c>
      <c r="W26" s="206">
        <v>0.44</v>
      </c>
      <c r="X26" s="206">
        <v>1.4</v>
      </c>
      <c r="Y26" s="206">
        <v>0</v>
      </c>
      <c r="Z26" s="206">
        <v>2.64</v>
      </c>
      <c r="AA26" s="206">
        <v>0.86</v>
      </c>
      <c r="AB26" s="206">
        <v>0</v>
      </c>
      <c r="AC26" s="206">
        <v>11.32</v>
      </c>
      <c r="AD26" s="206">
        <v>0</v>
      </c>
      <c r="AE26" s="206">
        <v>0</v>
      </c>
      <c r="AF26" s="206">
        <v>0</v>
      </c>
      <c r="AG26" s="206">
        <v>0</v>
      </c>
      <c r="AH26" s="206">
        <v>33.75</v>
      </c>
      <c r="AI26" s="206">
        <v>0</v>
      </c>
      <c r="AJ26" s="206">
        <v>0</v>
      </c>
      <c r="AK26" s="206">
        <v>12.6</v>
      </c>
      <c r="AL26" s="206">
        <v>0</v>
      </c>
      <c r="AM26" s="206">
        <v>0</v>
      </c>
      <c r="AN26" s="206">
        <v>0</v>
      </c>
      <c r="AO26" s="206">
        <v>115.2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1.87</v>
      </c>
      <c r="E27" s="206">
        <v>0</v>
      </c>
      <c r="F27" s="206">
        <v>0</v>
      </c>
      <c r="G27" s="206">
        <v>6.2</v>
      </c>
      <c r="H27" s="206">
        <v>0</v>
      </c>
      <c r="I27" s="206">
        <v>21.34</v>
      </c>
      <c r="J27" s="206">
        <v>0.83</v>
      </c>
      <c r="K27" s="206">
        <v>44.02</v>
      </c>
      <c r="L27" s="206">
        <v>65.23</v>
      </c>
      <c r="M27" s="206">
        <v>0</v>
      </c>
      <c r="N27" s="206">
        <v>1.1200000000000001</v>
      </c>
      <c r="O27" s="206">
        <v>1.88</v>
      </c>
      <c r="P27" s="206">
        <v>1.77</v>
      </c>
      <c r="Q27" s="206">
        <v>5.54</v>
      </c>
      <c r="R27" s="206">
        <v>2.4900000000000002</v>
      </c>
      <c r="S27" s="206">
        <v>4.7699999999999996</v>
      </c>
      <c r="T27" s="206">
        <v>1.41</v>
      </c>
      <c r="U27" s="206">
        <v>10.32</v>
      </c>
      <c r="V27" s="206">
        <v>0.2</v>
      </c>
      <c r="W27" s="206">
        <v>0.44</v>
      </c>
      <c r="X27" s="206">
        <v>1.4</v>
      </c>
      <c r="Y27" s="206">
        <v>0</v>
      </c>
      <c r="Z27" s="206">
        <v>2.64</v>
      </c>
      <c r="AA27" s="206">
        <v>0.86</v>
      </c>
      <c r="AB27" s="206">
        <v>0</v>
      </c>
      <c r="AC27" s="206">
        <v>11.32</v>
      </c>
      <c r="AD27" s="206">
        <v>0</v>
      </c>
      <c r="AE27" s="206">
        <v>0</v>
      </c>
      <c r="AF27" s="206">
        <v>0</v>
      </c>
      <c r="AG27" s="206">
        <v>0</v>
      </c>
      <c r="AH27" s="206">
        <v>33.75</v>
      </c>
      <c r="AI27" s="206">
        <v>0</v>
      </c>
      <c r="AJ27" s="206">
        <v>0</v>
      </c>
      <c r="AK27" s="206">
        <v>12.6</v>
      </c>
      <c r="AL27" s="206">
        <v>0</v>
      </c>
      <c r="AM27" s="206">
        <v>0</v>
      </c>
      <c r="AN27" s="206">
        <v>0</v>
      </c>
      <c r="AO27" s="206">
        <v>115.2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1.87</v>
      </c>
      <c r="E28" s="206">
        <v>0</v>
      </c>
      <c r="F28" s="206">
        <v>0</v>
      </c>
      <c r="G28" s="206">
        <v>6.2</v>
      </c>
      <c r="H28" s="206">
        <v>0</v>
      </c>
      <c r="I28" s="206">
        <v>21.34</v>
      </c>
      <c r="J28" s="206">
        <v>0.83</v>
      </c>
      <c r="K28" s="206">
        <v>44.02</v>
      </c>
      <c r="L28" s="206">
        <v>65.23</v>
      </c>
      <c r="M28" s="206">
        <v>0</v>
      </c>
      <c r="N28" s="206">
        <v>1.1200000000000001</v>
      </c>
      <c r="O28" s="206">
        <v>1.88</v>
      </c>
      <c r="P28" s="206">
        <v>1.77</v>
      </c>
      <c r="Q28" s="206">
        <v>5.54</v>
      </c>
      <c r="R28" s="206">
        <v>2.4900000000000002</v>
      </c>
      <c r="S28" s="206">
        <v>4.7699999999999996</v>
      </c>
      <c r="T28" s="206">
        <v>1.41</v>
      </c>
      <c r="U28" s="206">
        <v>10.32</v>
      </c>
      <c r="V28" s="206">
        <v>0.2</v>
      </c>
      <c r="W28" s="206">
        <v>0.44</v>
      </c>
      <c r="X28" s="206">
        <v>1.4</v>
      </c>
      <c r="Y28" s="206">
        <v>0</v>
      </c>
      <c r="Z28" s="206">
        <v>2.64</v>
      </c>
      <c r="AA28" s="206">
        <v>0.86</v>
      </c>
      <c r="AB28" s="206">
        <v>0</v>
      </c>
      <c r="AC28" s="206">
        <v>11.32</v>
      </c>
      <c r="AD28" s="206">
        <v>0</v>
      </c>
      <c r="AE28" s="206">
        <v>0</v>
      </c>
      <c r="AF28" s="206">
        <v>0</v>
      </c>
      <c r="AG28" s="206">
        <v>0</v>
      </c>
      <c r="AH28" s="206">
        <v>33.75</v>
      </c>
      <c r="AI28" s="206">
        <v>0</v>
      </c>
      <c r="AJ28" s="206">
        <v>0</v>
      </c>
      <c r="AK28" s="206">
        <v>12.6</v>
      </c>
      <c r="AL28" s="206">
        <v>0</v>
      </c>
      <c r="AM28" s="206">
        <v>0</v>
      </c>
      <c r="AN28" s="206">
        <v>0</v>
      </c>
      <c r="AO28" s="206">
        <v>115.2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1.87</v>
      </c>
      <c r="E29" s="206">
        <v>0</v>
      </c>
      <c r="F29" s="206">
        <v>0</v>
      </c>
      <c r="G29" s="206">
        <v>6.2</v>
      </c>
      <c r="H29" s="206">
        <v>0</v>
      </c>
      <c r="I29" s="206">
        <v>21.34</v>
      </c>
      <c r="J29" s="206">
        <v>0.83</v>
      </c>
      <c r="K29" s="206">
        <v>44.02</v>
      </c>
      <c r="L29" s="206">
        <v>65.23</v>
      </c>
      <c r="M29" s="206">
        <v>0</v>
      </c>
      <c r="N29" s="206">
        <v>1.1200000000000001</v>
      </c>
      <c r="O29" s="206">
        <v>1.88</v>
      </c>
      <c r="P29" s="206">
        <v>2.2999999999999998</v>
      </c>
      <c r="Q29" s="206">
        <v>5.54</v>
      </c>
      <c r="R29" s="206">
        <v>2.4900000000000002</v>
      </c>
      <c r="S29" s="206">
        <v>4.7699999999999996</v>
      </c>
      <c r="T29" s="206">
        <v>1.41</v>
      </c>
      <c r="U29" s="206">
        <v>10.32</v>
      </c>
      <c r="V29" s="206">
        <v>1.78</v>
      </c>
      <c r="W29" s="206">
        <v>0.44</v>
      </c>
      <c r="X29" s="206">
        <v>1.4</v>
      </c>
      <c r="Y29" s="206">
        <v>0</v>
      </c>
      <c r="Z29" s="206">
        <v>2.64</v>
      </c>
      <c r="AA29" s="206">
        <v>0.86</v>
      </c>
      <c r="AB29" s="206">
        <v>0</v>
      </c>
      <c r="AC29" s="206">
        <v>11.32</v>
      </c>
      <c r="AD29" s="206">
        <v>0</v>
      </c>
      <c r="AE29" s="206">
        <v>0</v>
      </c>
      <c r="AF29" s="206">
        <v>0</v>
      </c>
      <c r="AG29" s="206">
        <v>0</v>
      </c>
      <c r="AH29" s="206">
        <v>33.75</v>
      </c>
      <c r="AI29" s="206">
        <v>0</v>
      </c>
      <c r="AJ29" s="206">
        <v>0</v>
      </c>
      <c r="AK29" s="206">
        <v>13.67</v>
      </c>
      <c r="AL29" s="206">
        <v>0</v>
      </c>
      <c r="AM29" s="206">
        <v>0</v>
      </c>
      <c r="AN29" s="206">
        <v>0</v>
      </c>
      <c r="AO29" s="206">
        <v>115.2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1.87</v>
      </c>
      <c r="E30" s="206">
        <v>0</v>
      </c>
      <c r="F30" s="206">
        <v>0</v>
      </c>
      <c r="G30" s="206">
        <v>6.2</v>
      </c>
      <c r="H30" s="206">
        <v>0</v>
      </c>
      <c r="I30" s="206">
        <v>21.34</v>
      </c>
      <c r="J30" s="206">
        <v>0.83</v>
      </c>
      <c r="K30" s="206">
        <v>44.02</v>
      </c>
      <c r="L30" s="206">
        <v>65.23</v>
      </c>
      <c r="M30" s="206">
        <v>0</v>
      </c>
      <c r="N30" s="206">
        <v>1.1200000000000001</v>
      </c>
      <c r="O30" s="206">
        <v>1.88</v>
      </c>
      <c r="P30" s="206">
        <v>2.2999999999999998</v>
      </c>
      <c r="Q30" s="206">
        <v>5.54</v>
      </c>
      <c r="R30" s="206">
        <v>2.4900000000000002</v>
      </c>
      <c r="S30" s="206">
        <v>4.7699999999999996</v>
      </c>
      <c r="T30" s="206">
        <v>1.41</v>
      </c>
      <c r="U30" s="206">
        <v>10.32</v>
      </c>
      <c r="V30" s="206">
        <v>1.66</v>
      </c>
      <c r="W30" s="206">
        <v>0.44</v>
      </c>
      <c r="X30" s="206">
        <v>1.4</v>
      </c>
      <c r="Y30" s="206">
        <v>0</v>
      </c>
      <c r="Z30" s="206">
        <v>2.64</v>
      </c>
      <c r="AA30" s="206">
        <v>0.86</v>
      </c>
      <c r="AB30" s="206">
        <v>0</v>
      </c>
      <c r="AC30" s="206">
        <v>11.32</v>
      </c>
      <c r="AD30" s="206">
        <v>0</v>
      </c>
      <c r="AE30" s="206">
        <v>0</v>
      </c>
      <c r="AF30" s="206">
        <v>0</v>
      </c>
      <c r="AG30" s="206">
        <v>0</v>
      </c>
      <c r="AH30" s="206">
        <v>33.75</v>
      </c>
      <c r="AI30" s="206">
        <v>0</v>
      </c>
      <c r="AJ30" s="206">
        <v>0</v>
      </c>
      <c r="AK30" s="206">
        <v>5.79</v>
      </c>
      <c r="AL30" s="206">
        <v>0</v>
      </c>
      <c r="AM30" s="206">
        <v>0</v>
      </c>
      <c r="AN30" s="206">
        <v>0</v>
      </c>
      <c r="AO30" s="206">
        <v>115.2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1.87</v>
      </c>
      <c r="E31" s="206">
        <v>0</v>
      </c>
      <c r="F31" s="206">
        <v>0</v>
      </c>
      <c r="G31" s="206">
        <v>6.2</v>
      </c>
      <c r="H31" s="206">
        <v>0</v>
      </c>
      <c r="I31" s="206">
        <v>21.34</v>
      </c>
      <c r="J31" s="206">
        <v>0.83</v>
      </c>
      <c r="K31" s="206">
        <v>3.09</v>
      </c>
      <c r="L31" s="206">
        <v>65.23</v>
      </c>
      <c r="M31" s="206">
        <v>0</v>
      </c>
      <c r="N31" s="206">
        <v>1.1200000000000001</v>
      </c>
      <c r="O31" s="206">
        <v>1.88</v>
      </c>
      <c r="P31" s="206">
        <v>2.2999999999999998</v>
      </c>
      <c r="Q31" s="206">
        <v>5.54</v>
      </c>
      <c r="R31" s="206">
        <v>2.4900000000000002</v>
      </c>
      <c r="S31" s="206">
        <v>4.7699999999999996</v>
      </c>
      <c r="T31" s="206">
        <v>1.41</v>
      </c>
      <c r="U31" s="206">
        <v>10.32</v>
      </c>
      <c r="V31" s="206">
        <v>1.5</v>
      </c>
      <c r="W31" s="206">
        <v>0.44</v>
      </c>
      <c r="X31" s="206">
        <v>1.4</v>
      </c>
      <c r="Y31" s="206">
        <v>0</v>
      </c>
      <c r="Z31" s="206">
        <v>2.64</v>
      </c>
      <c r="AA31" s="206">
        <v>0.86</v>
      </c>
      <c r="AB31" s="206">
        <v>0</v>
      </c>
      <c r="AC31" s="206">
        <v>11.32</v>
      </c>
      <c r="AD31" s="206">
        <v>0</v>
      </c>
      <c r="AE31" s="206">
        <v>0</v>
      </c>
      <c r="AF31" s="206">
        <v>0</v>
      </c>
      <c r="AG31" s="206">
        <v>0</v>
      </c>
      <c r="AH31" s="206">
        <v>33.75</v>
      </c>
      <c r="AI31" s="206">
        <v>0</v>
      </c>
      <c r="AJ31" s="206">
        <v>0</v>
      </c>
      <c r="AK31" s="206">
        <v>5.79</v>
      </c>
      <c r="AL31" s="206">
        <v>0</v>
      </c>
      <c r="AM31" s="206">
        <v>0</v>
      </c>
      <c r="AN31" s="206">
        <v>0</v>
      </c>
      <c r="AO31" s="206">
        <v>115.2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1.87</v>
      </c>
      <c r="E32" s="206">
        <v>0</v>
      </c>
      <c r="F32" s="206">
        <v>0</v>
      </c>
      <c r="G32" s="206">
        <v>6.2</v>
      </c>
      <c r="H32" s="206">
        <v>0</v>
      </c>
      <c r="I32" s="206">
        <v>21.34</v>
      </c>
      <c r="J32" s="206">
        <v>0.83</v>
      </c>
      <c r="K32" s="206">
        <v>3.09</v>
      </c>
      <c r="L32" s="206">
        <v>65.23</v>
      </c>
      <c r="M32" s="206">
        <v>0</v>
      </c>
      <c r="N32" s="206">
        <v>1.1200000000000001</v>
      </c>
      <c r="O32" s="206">
        <v>1.88</v>
      </c>
      <c r="P32" s="206">
        <v>2.2999999999999998</v>
      </c>
      <c r="Q32" s="206">
        <v>5.54</v>
      </c>
      <c r="R32" s="206">
        <v>0.2</v>
      </c>
      <c r="S32" s="206">
        <v>0.33</v>
      </c>
      <c r="T32" s="206">
        <v>1.41</v>
      </c>
      <c r="U32" s="206">
        <v>10.32</v>
      </c>
      <c r="V32" s="206">
        <v>1.5</v>
      </c>
      <c r="W32" s="206">
        <v>0.44</v>
      </c>
      <c r="X32" s="206">
        <v>1.4</v>
      </c>
      <c r="Y32" s="206">
        <v>0</v>
      </c>
      <c r="Z32" s="206">
        <v>2.64</v>
      </c>
      <c r="AA32" s="206">
        <v>0.86</v>
      </c>
      <c r="AB32" s="206">
        <v>0</v>
      </c>
      <c r="AC32" s="206">
        <v>10.97</v>
      </c>
      <c r="AD32" s="206">
        <v>0</v>
      </c>
      <c r="AE32" s="206">
        <v>0</v>
      </c>
      <c r="AF32" s="206">
        <v>0</v>
      </c>
      <c r="AG32" s="206">
        <v>0</v>
      </c>
      <c r="AH32" s="206">
        <v>33.75</v>
      </c>
      <c r="AI32" s="206">
        <v>0</v>
      </c>
      <c r="AJ32" s="206">
        <v>0</v>
      </c>
      <c r="AK32" s="206">
        <v>5.79</v>
      </c>
      <c r="AL32" s="206">
        <v>0</v>
      </c>
      <c r="AM32" s="206">
        <v>0</v>
      </c>
      <c r="AN32" s="206">
        <v>0</v>
      </c>
      <c r="AO32" s="206">
        <v>115.2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1.87</v>
      </c>
      <c r="E33" s="206">
        <v>0</v>
      </c>
      <c r="F33" s="206">
        <v>0</v>
      </c>
      <c r="G33" s="206">
        <v>6.2</v>
      </c>
      <c r="H33" s="206">
        <v>0</v>
      </c>
      <c r="I33" s="206">
        <v>21.34</v>
      </c>
      <c r="J33" s="206">
        <v>0.83</v>
      </c>
      <c r="K33" s="206">
        <v>24.76</v>
      </c>
      <c r="L33" s="206">
        <v>65.23</v>
      </c>
      <c r="M33" s="206">
        <v>0</v>
      </c>
      <c r="N33" s="206">
        <v>1.1200000000000001</v>
      </c>
      <c r="O33" s="206">
        <v>1.88</v>
      </c>
      <c r="P33" s="206">
        <v>2.2999999999999998</v>
      </c>
      <c r="Q33" s="206">
        <v>5.54</v>
      </c>
      <c r="R33" s="206">
        <v>0.2</v>
      </c>
      <c r="S33" s="206">
        <v>0.25</v>
      </c>
      <c r="T33" s="206">
        <v>1.41</v>
      </c>
      <c r="U33" s="206">
        <v>10.32</v>
      </c>
      <c r="V33" s="206">
        <v>1.5</v>
      </c>
      <c r="W33" s="206">
        <v>0.44</v>
      </c>
      <c r="X33" s="206">
        <v>1.4</v>
      </c>
      <c r="Y33" s="206">
        <v>0</v>
      </c>
      <c r="Z33" s="206">
        <v>2.64</v>
      </c>
      <c r="AA33" s="206">
        <v>0.86</v>
      </c>
      <c r="AB33" s="206">
        <v>0</v>
      </c>
      <c r="AC33" s="206">
        <v>10.97</v>
      </c>
      <c r="AD33" s="206">
        <v>0</v>
      </c>
      <c r="AE33" s="206">
        <v>0</v>
      </c>
      <c r="AF33" s="206">
        <v>0</v>
      </c>
      <c r="AG33" s="206">
        <v>0</v>
      </c>
      <c r="AH33" s="206">
        <v>33.75</v>
      </c>
      <c r="AI33" s="206">
        <v>0</v>
      </c>
      <c r="AJ33" s="206">
        <v>0</v>
      </c>
      <c r="AK33" s="206">
        <v>5.79</v>
      </c>
      <c r="AL33" s="206">
        <v>0</v>
      </c>
      <c r="AM33" s="206">
        <v>0</v>
      </c>
      <c r="AN33" s="206">
        <v>0</v>
      </c>
      <c r="AO33" s="206">
        <v>115.2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1.87</v>
      </c>
      <c r="E34" s="206">
        <v>0</v>
      </c>
      <c r="F34" s="206">
        <v>0</v>
      </c>
      <c r="G34" s="206">
        <v>6.2</v>
      </c>
      <c r="H34" s="206">
        <v>0</v>
      </c>
      <c r="I34" s="206">
        <v>21.34</v>
      </c>
      <c r="J34" s="206">
        <v>0.83</v>
      </c>
      <c r="K34" s="206">
        <v>44.02</v>
      </c>
      <c r="L34" s="206">
        <v>65.23</v>
      </c>
      <c r="M34" s="206">
        <v>0</v>
      </c>
      <c r="N34" s="206">
        <v>1.1200000000000001</v>
      </c>
      <c r="O34" s="206">
        <v>1.88</v>
      </c>
      <c r="P34" s="206">
        <v>2.2999999999999998</v>
      </c>
      <c r="Q34" s="206">
        <v>5.54</v>
      </c>
      <c r="R34" s="206">
        <v>0.2</v>
      </c>
      <c r="S34" s="206">
        <v>0.25</v>
      </c>
      <c r="T34" s="206">
        <v>1.41</v>
      </c>
      <c r="U34" s="206">
        <v>10.32</v>
      </c>
      <c r="V34" s="206">
        <v>1.5</v>
      </c>
      <c r="W34" s="206">
        <v>0.44</v>
      </c>
      <c r="X34" s="206">
        <v>1.4</v>
      </c>
      <c r="Y34" s="206">
        <v>0</v>
      </c>
      <c r="Z34" s="206">
        <v>2.64</v>
      </c>
      <c r="AA34" s="206">
        <v>0.86</v>
      </c>
      <c r="AB34" s="206">
        <v>0</v>
      </c>
      <c r="AC34" s="206">
        <v>10.97</v>
      </c>
      <c r="AD34" s="206">
        <v>0</v>
      </c>
      <c r="AE34" s="206">
        <v>0</v>
      </c>
      <c r="AF34" s="206">
        <v>0</v>
      </c>
      <c r="AG34" s="206">
        <v>0</v>
      </c>
      <c r="AH34" s="206">
        <v>33.75</v>
      </c>
      <c r="AI34" s="206">
        <v>0</v>
      </c>
      <c r="AJ34" s="206">
        <v>0</v>
      </c>
      <c r="AK34" s="206">
        <v>5.79</v>
      </c>
      <c r="AL34" s="206">
        <v>0</v>
      </c>
      <c r="AM34" s="206">
        <v>0</v>
      </c>
      <c r="AN34" s="206">
        <v>0</v>
      </c>
      <c r="AO34" s="206">
        <v>115.2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1.87</v>
      </c>
      <c r="E35" s="206">
        <v>0</v>
      </c>
      <c r="F35" s="206">
        <v>0</v>
      </c>
      <c r="G35" s="206">
        <v>6.2</v>
      </c>
      <c r="H35" s="206">
        <v>0</v>
      </c>
      <c r="I35" s="206">
        <v>21.34</v>
      </c>
      <c r="J35" s="206">
        <v>0.83</v>
      </c>
      <c r="K35" s="206">
        <v>24.76</v>
      </c>
      <c r="L35" s="206">
        <v>65.23</v>
      </c>
      <c r="M35" s="206">
        <v>0</v>
      </c>
      <c r="N35" s="206">
        <v>1.1200000000000001</v>
      </c>
      <c r="O35" s="206">
        <v>1.88</v>
      </c>
      <c r="P35" s="206">
        <v>2.2999999999999998</v>
      </c>
      <c r="Q35" s="206">
        <v>5.54</v>
      </c>
      <c r="R35" s="206">
        <v>0.2</v>
      </c>
      <c r="S35" s="206">
        <v>0.25</v>
      </c>
      <c r="T35" s="206">
        <v>1.41</v>
      </c>
      <c r="U35" s="206">
        <v>10.32</v>
      </c>
      <c r="V35" s="206">
        <v>0.2</v>
      </c>
      <c r="W35" s="206">
        <v>0.44</v>
      </c>
      <c r="X35" s="206">
        <v>1.4</v>
      </c>
      <c r="Y35" s="206">
        <v>0</v>
      </c>
      <c r="Z35" s="206">
        <v>2.64</v>
      </c>
      <c r="AA35" s="206">
        <v>0.86</v>
      </c>
      <c r="AB35" s="206">
        <v>0</v>
      </c>
      <c r="AC35" s="206">
        <v>10.97</v>
      </c>
      <c r="AD35" s="206">
        <v>0</v>
      </c>
      <c r="AE35" s="206">
        <v>0</v>
      </c>
      <c r="AF35" s="206">
        <v>0</v>
      </c>
      <c r="AG35" s="206">
        <v>0</v>
      </c>
      <c r="AH35" s="206">
        <v>33.75</v>
      </c>
      <c r="AI35" s="206">
        <v>0</v>
      </c>
      <c r="AJ35" s="206">
        <v>0</v>
      </c>
      <c r="AK35" s="206">
        <v>2.6</v>
      </c>
      <c r="AL35" s="206">
        <v>0</v>
      </c>
      <c r="AM35" s="206">
        <v>0</v>
      </c>
      <c r="AN35" s="206">
        <v>0</v>
      </c>
      <c r="AO35" s="206">
        <v>115.2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1.87</v>
      </c>
      <c r="E36" s="206">
        <v>0</v>
      </c>
      <c r="F36" s="206">
        <v>0</v>
      </c>
      <c r="G36" s="206">
        <v>6.2</v>
      </c>
      <c r="H36" s="206">
        <v>0</v>
      </c>
      <c r="I36" s="206">
        <v>21.34</v>
      </c>
      <c r="J36" s="206">
        <v>0.83</v>
      </c>
      <c r="K36" s="206">
        <v>24.76</v>
      </c>
      <c r="L36" s="206">
        <v>65.23</v>
      </c>
      <c r="M36" s="206">
        <v>0</v>
      </c>
      <c r="N36" s="206">
        <v>1.1200000000000001</v>
      </c>
      <c r="O36" s="206">
        <v>1.88</v>
      </c>
      <c r="P36" s="206">
        <v>2.2999999999999998</v>
      </c>
      <c r="Q36" s="206">
        <v>5.54</v>
      </c>
      <c r="R36" s="206">
        <v>0.2</v>
      </c>
      <c r="S36" s="206">
        <v>0.25</v>
      </c>
      <c r="T36" s="206">
        <v>1.41</v>
      </c>
      <c r="U36" s="206">
        <v>10.32</v>
      </c>
      <c r="V36" s="206">
        <v>0.2</v>
      </c>
      <c r="W36" s="206">
        <v>0.44</v>
      </c>
      <c r="X36" s="206">
        <v>1.4</v>
      </c>
      <c r="Y36" s="206">
        <v>0</v>
      </c>
      <c r="Z36" s="206">
        <v>2.64</v>
      </c>
      <c r="AA36" s="206">
        <v>0.86</v>
      </c>
      <c r="AB36" s="206">
        <v>0</v>
      </c>
      <c r="AC36" s="206">
        <v>10.97</v>
      </c>
      <c r="AD36" s="206">
        <v>0</v>
      </c>
      <c r="AE36" s="206">
        <v>0</v>
      </c>
      <c r="AF36" s="206">
        <v>0</v>
      </c>
      <c r="AG36" s="206">
        <v>0</v>
      </c>
      <c r="AH36" s="206">
        <v>33.75</v>
      </c>
      <c r="AI36" s="206">
        <v>0</v>
      </c>
      <c r="AJ36" s="206">
        <v>0</v>
      </c>
      <c r="AK36" s="206">
        <v>2.6</v>
      </c>
      <c r="AL36" s="206">
        <v>0</v>
      </c>
      <c r="AM36" s="206">
        <v>0</v>
      </c>
      <c r="AN36" s="206">
        <v>0</v>
      </c>
      <c r="AO36" s="206">
        <v>115.2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1.87</v>
      </c>
      <c r="E37" s="206">
        <v>0</v>
      </c>
      <c r="F37" s="206">
        <v>0</v>
      </c>
      <c r="G37" s="206">
        <v>6.2</v>
      </c>
      <c r="H37" s="206">
        <v>0</v>
      </c>
      <c r="I37" s="206">
        <v>21.34</v>
      </c>
      <c r="J37" s="206">
        <v>0.83</v>
      </c>
      <c r="K37" s="206">
        <v>44.02</v>
      </c>
      <c r="L37" s="206">
        <v>65.23</v>
      </c>
      <c r="M37" s="206">
        <v>0</v>
      </c>
      <c r="N37" s="206">
        <v>1.1200000000000001</v>
      </c>
      <c r="O37" s="206">
        <v>1.88</v>
      </c>
      <c r="P37" s="206">
        <v>2.11</v>
      </c>
      <c r="Q37" s="206">
        <v>5.54</v>
      </c>
      <c r="R37" s="206">
        <v>2.16</v>
      </c>
      <c r="S37" s="206">
        <v>4.78</v>
      </c>
      <c r="T37" s="206">
        <v>1.41</v>
      </c>
      <c r="U37" s="206">
        <v>10.32</v>
      </c>
      <c r="V37" s="206">
        <v>0.2</v>
      </c>
      <c r="W37" s="206">
        <v>0.44</v>
      </c>
      <c r="X37" s="206">
        <v>1.4</v>
      </c>
      <c r="Y37" s="206">
        <v>0</v>
      </c>
      <c r="Z37" s="206">
        <v>2.64</v>
      </c>
      <c r="AA37" s="206">
        <v>0.86</v>
      </c>
      <c r="AB37" s="206">
        <v>0</v>
      </c>
      <c r="AC37" s="206">
        <v>11.32</v>
      </c>
      <c r="AD37" s="206">
        <v>0</v>
      </c>
      <c r="AE37" s="206">
        <v>0</v>
      </c>
      <c r="AF37" s="206">
        <v>0</v>
      </c>
      <c r="AG37" s="206">
        <v>0</v>
      </c>
      <c r="AH37" s="206">
        <v>33.75</v>
      </c>
      <c r="AI37" s="206">
        <v>0</v>
      </c>
      <c r="AJ37" s="206">
        <v>0</v>
      </c>
      <c r="AK37" s="206">
        <v>5.79</v>
      </c>
      <c r="AL37" s="206">
        <v>0</v>
      </c>
      <c r="AM37" s="206">
        <v>0</v>
      </c>
      <c r="AN37" s="206">
        <v>0</v>
      </c>
      <c r="AO37" s="206">
        <v>115.2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1.87</v>
      </c>
      <c r="E38" s="206">
        <v>0</v>
      </c>
      <c r="F38" s="206">
        <v>0</v>
      </c>
      <c r="G38" s="206">
        <v>6.2</v>
      </c>
      <c r="H38" s="206">
        <v>0</v>
      </c>
      <c r="I38" s="206">
        <v>21.34</v>
      </c>
      <c r="J38" s="206">
        <v>0.83</v>
      </c>
      <c r="K38" s="206">
        <v>44.02</v>
      </c>
      <c r="L38" s="206">
        <v>65.23</v>
      </c>
      <c r="M38" s="206">
        <v>0</v>
      </c>
      <c r="N38" s="206">
        <v>1.1200000000000001</v>
      </c>
      <c r="O38" s="206">
        <v>1.88</v>
      </c>
      <c r="P38" s="206">
        <v>2.11</v>
      </c>
      <c r="Q38" s="206">
        <v>5.54</v>
      </c>
      <c r="R38" s="206">
        <v>2.4900000000000002</v>
      </c>
      <c r="S38" s="206">
        <v>4.78</v>
      </c>
      <c r="T38" s="206">
        <v>1.41</v>
      </c>
      <c r="U38" s="206">
        <v>10.32</v>
      </c>
      <c r="V38" s="206">
        <v>0.2</v>
      </c>
      <c r="W38" s="206">
        <v>0.44</v>
      </c>
      <c r="X38" s="206">
        <v>1.4</v>
      </c>
      <c r="Y38" s="206">
        <v>0</v>
      </c>
      <c r="Z38" s="206">
        <v>2.64</v>
      </c>
      <c r="AA38" s="206">
        <v>0.86</v>
      </c>
      <c r="AB38" s="206">
        <v>0</v>
      </c>
      <c r="AC38" s="206">
        <v>11.32</v>
      </c>
      <c r="AD38" s="206">
        <v>0</v>
      </c>
      <c r="AE38" s="206">
        <v>0</v>
      </c>
      <c r="AF38" s="206">
        <v>0</v>
      </c>
      <c r="AG38" s="206">
        <v>0</v>
      </c>
      <c r="AH38" s="206">
        <v>33.75</v>
      </c>
      <c r="AI38" s="206">
        <v>0</v>
      </c>
      <c r="AJ38" s="206">
        <v>0</v>
      </c>
      <c r="AK38" s="206">
        <v>5.79</v>
      </c>
      <c r="AL38" s="206">
        <v>0</v>
      </c>
      <c r="AM38" s="206">
        <v>0</v>
      </c>
      <c r="AN38" s="206">
        <v>0</v>
      </c>
      <c r="AO38" s="206">
        <v>115.2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1.87</v>
      </c>
      <c r="E39" s="206">
        <v>0</v>
      </c>
      <c r="F39" s="206">
        <v>0</v>
      </c>
      <c r="G39" s="206">
        <v>6.2</v>
      </c>
      <c r="H39" s="206">
        <v>0</v>
      </c>
      <c r="I39" s="206">
        <v>21.34</v>
      </c>
      <c r="J39" s="206">
        <v>0.83</v>
      </c>
      <c r="K39" s="206">
        <v>44.02</v>
      </c>
      <c r="L39" s="206">
        <v>65.23</v>
      </c>
      <c r="M39" s="206">
        <v>0</v>
      </c>
      <c r="N39" s="206">
        <v>1.1200000000000001</v>
      </c>
      <c r="O39" s="206">
        <v>1.88</v>
      </c>
      <c r="P39" s="206">
        <v>2.11</v>
      </c>
      <c r="Q39" s="206">
        <v>5.54</v>
      </c>
      <c r="R39" s="206">
        <v>2.4900000000000002</v>
      </c>
      <c r="S39" s="206">
        <v>4.78</v>
      </c>
      <c r="T39" s="206">
        <v>1.41</v>
      </c>
      <c r="U39" s="206">
        <v>10.32</v>
      </c>
      <c r="V39" s="206">
        <v>1.61</v>
      </c>
      <c r="W39" s="206">
        <v>0.44</v>
      </c>
      <c r="X39" s="206">
        <v>1.4</v>
      </c>
      <c r="Y39" s="206">
        <v>0</v>
      </c>
      <c r="Z39" s="206">
        <v>2.64</v>
      </c>
      <c r="AA39" s="206">
        <v>0.86</v>
      </c>
      <c r="AB39" s="206">
        <v>0</v>
      </c>
      <c r="AC39" s="206">
        <v>11.32</v>
      </c>
      <c r="AD39" s="206">
        <v>0</v>
      </c>
      <c r="AE39" s="206">
        <v>0</v>
      </c>
      <c r="AF39" s="206">
        <v>0</v>
      </c>
      <c r="AG39" s="206">
        <v>0</v>
      </c>
      <c r="AH39" s="206">
        <v>33.75</v>
      </c>
      <c r="AI39" s="206">
        <v>0</v>
      </c>
      <c r="AJ39" s="206">
        <v>0</v>
      </c>
      <c r="AK39" s="206">
        <v>5.79</v>
      </c>
      <c r="AL39" s="206">
        <v>0</v>
      </c>
      <c r="AM39" s="206">
        <v>0</v>
      </c>
      <c r="AN39" s="206">
        <v>0</v>
      </c>
      <c r="AO39" s="206">
        <v>115.2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1.87</v>
      </c>
      <c r="E40" s="206">
        <v>0</v>
      </c>
      <c r="F40" s="206">
        <v>0</v>
      </c>
      <c r="G40" s="206">
        <v>6.2</v>
      </c>
      <c r="H40" s="206">
        <v>0</v>
      </c>
      <c r="I40" s="206">
        <v>21.34</v>
      </c>
      <c r="J40" s="206">
        <v>0.83</v>
      </c>
      <c r="K40" s="206">
        <v>3.59</v>
      </c>
      <c r="L40" s="206">
        <v>65.23</v>
      </c>
      <c r="M40" s="206">
        <v>0</v>
      </c>
      <c r="N40" s="206">
        <v>1.1200000000000001</v>
      </c>
      <c r="O40" s="206">
        <v>1.88</v>
      </c>
      <c r="P40" s="206">
        <v>2.11</v>
      </c>
      <c r="Q40" s="206">
        <v>5.54</v>
      </c>
      <c r="R40" s="206">
        <v>2.4900000000000002</v>
      </c>
      <c r="S40" s="206">
        <v>4.78</v>
      </c>
      <c r="T40" s="206">
        <v>1.41</v>
      </c>
      <c r="U40" s="206">
        <v>10.32</v>
      </c>
      <c r="V40" s="206">
        <v>1.61</v>
      </c>
      <c r="W40" s="206">
        <v>0.44</v>
      </c>
      <c r="X40" s="206">
        <v>1.4</v>
      </c>
      <c r="Y40" s="206">
        <v>0</v>
      </c>
      <c r="Z40" s="206">
        <v>2.64</v>
      </c>
      <c r="AA40" s="206">
        <v>0.86</v>
      </c>
      <c r="AB40" s="206">
        <v>0</v>
      </c>
      <c r="AC40" s="206">
        <v>11.32</v>
      </c>
      <c r="AD40" s="206">
        <v>0</v>
      </c>
      <c r="AE40" s="206">
        <v>0</v>
      </c>
      <c r="AF40" s="206">
        <v>0</v>
      </c>
      <c r="AG40" s="206">
        <v>0</v>
      </c>
      <c r="AH40" s="206">
        <v>33.75</v>
      </c>
      <c r="AI40" s="206">
        <v>0</v>
      </c>
      <c r="AJ40" s="206">
        <v>0</v>
      </c>
      <c r="AK40" s="206">
        <v>5.79</v>
      </c>
      <c r="AL40" s="206">
        <v>0</v>
      </c>
      <c r="AM40" s="206">
        <v>0</v>
      </c>
      <c r="AN40" s="206">
        <v>0</v>
      </c>
      <c r="AO40" s="206">
        <v>115.2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1.87</v>
      </c>
      <c r="E41" s="206">
        <v>0</v>
      </c>
      <c r="F41" s="206">
        <v>0</v>
      </c>
      <c r="G41" s="206">
        <v>6.2</v>
      </c>
      <c r="H41" s="206">
        <v>0</v>
      </c>
      <c r="I41" s="206">
        <v>21.34</v>
      </c>
      <c r="J41" s="206">
        <v>0.83</v>
      </c>
      <c r="K41" s="206">
        <v>44.02</v>
      </c>
      <c r="L41" s="206">
        <v>65.23</v>
      </c>
      <c r="M41" s="206">
        <v>0</v>
      </c>
      <c r="N41" s="206">
        <v>1.1200000000000001</v>
      </c>
      <c r="O41" s="206">
        <v>1.88</v>
      </c>
      <c r="P41" s="206">
        <v>2.29</v>
      </c>
      <c r="Q41" s="206">
        <v>5.54</v>
      </c>
      <c r="R41" s="206">
        <v>2.4900000000000002</v>
      </c>
      <c r="S41" s="206">
        <v>4.7699999999999996</v>
      </c>
      <c r="T41" s="206">
        <v>1.41</v>
      </c>
      <c r="U41" s="206">
        <v>10.32</v>
      </c>
      <c r="V41" s="206">
        <v>1.78</v>
      </c>
      <c r="W41" s="206">
        <v>0.44</v>
      </c>
      <c r="X41" s="206">
        <v>1.4</v>
      </c>
      <c r="Y41" s="206">
        <v>0</v>
      </c>
      <c r="Z41" s="206">
        <v>2.64</v>
      </c>
      <c r="AA41" s="206">
        <v>0.86</v>
      </c>
      <c r="AB41" s="206">
        <v>0</v>
      </c>
      <c r="AC41" s="206">
        <v>11.32</v>
      </c>
      <c r="AD41" s="206">
        <v>0</v>
      </c>
      <c r="AE41" s="206">
        <v>0</v>
      </c>
      <c r="AF41" s="206">
        <v>0</v>
      </c>
      <c r="AG41" s="206">
        <v>0</v>
      </c>
      <c r="AH41" s="206">
        <v>33.75</v>
      </c>
      <c r="AI41" s="206">
        <v>0</v>
      </c>
      <c r="AJ41" s="206">
        <v>0</v>
      </c>
      <c r="AK41" s="206">
        <v>5.79</v>
      </c>
      <c r="AL41" s="206">
        <v>0</v>
      </c>
      <c r="AM41" s="206">
        <v>0</v>
      </c>
      <c r="AN41" s="206">
        <v>0</v>
      </c>
      <c r="AO41" s="206">
        <v>115.2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1.87</v>
      </c>
      <c r="E42" s="206">
        <v>0</v>
      </c>
      <c r="F42" s="206">
        <v>0</v>
      </c>
      <c r="G42" s="206">
        <v>6.2</v>
      </c>
      <c r="H42" s="206">
        <v>0</v>
      </c>
      <c r="I42" s="206">
        <v>21.34</v>
      </c>
      <c r="J42" s="206">
        <v>0.83</v>
      </c>
      <c r="K42" s="206">
        <v>44.02</v>
      </c>
      <c r="L42" s="206">
        <v>65.23</v>
      </c>
      <c r="M42" s="206">
        <v>0</v>
      </c>
      <c r="N42" s="206">
        <v>1.1200000000000001</v>
      </c>
      <c r="O42" s="206">
        <v>1.88</v>
      </c>
      <c r="P42" s="206">
        <v>2.29</v>
      </c>
      <c r="Q42" s="206">
        <v>5.54</v>
      </c>
      <c r="R42" s="206">
        <v>2.4900000000000002</v>
      </c>
      <c r="S42" s="206">
        <v>4.7699999999999996</v>
      </c>
      <c r="T42" s="206">
        <v>1.41</v>
      </c>
      <c r="U42" s="206">
        <v>10.32</v>
      </c>
      <c r="V42" s="206">
        <v>1.78</v>
      </c>
      <c r="W42" s="206">
        <v>0.44</v>
      </c>
      <c r="X42" s="206">
        <v>1.4</v>
      </c>
      <c r="Y42" s="206">
        <v>0</v>
      </c>
      <c r="Z42" s="206">
        <v>2.64</v>
      </c>
      <c r="AA42" s="206">
        <v>0.86</v>
      </c>
      <c r="AB42" s="206">
        <v>0</v>
      </c>
      <c r="AC42" s="206">
        <v>11.67</v>
      </c>
      <c r="AD42" s="206">
        <v>0</v>
      </c>
      <c r="AE42" s="206">
        <v>0</v>
      </c>
      <c r="AF42" s="206">
        <v>0</v>
      </c>
      <c r="AG42" s="206">
        <v>0</v>
      </c>
      <c r="AH42" s="206">
        <v>33.75</v>
      </c>
      <c r="AI42" s="206">
        <v>0</v>
      </c>
      <c r="AJ42" s="206">
        <v>0</v>
      </c>
      <c r="AK42" s="206">
        <v>5.79</v>
      </c>
      <c r="AL42" s="206">
        <v>0</v>
      </c>
      <c r="AM42" s="206">
        <v>0</v>
      </c>
      <c r="AN42" s="206">
        <v>0</v>
      </c>
      <c r="AO42" s="206">
        <v>115.2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1.87</v>
      </c>
      <c r="E43" s="206">
        <v>0</v>
      </c>
      <c r="F43" s="206">
        <v>0</v>
      </c>
      <c r="G43" s="206">
        <v>6.2</v>
      </c>
      <c r="H43" s="206">
        <v>0</v>
      </c>
      <c r="I43" s="206">
        <v>21.34</v>
      </c>
      <c r="J43" s="206">
        <v>0.83</v>
      </c>
      <c r="K43" s="206">
        <v>44.02</v>
      </c>
      <c r="L43" s="206">
        <v>65.23</v>
      </c>
      <c r="M43" s="206">
        <v>0</v>
      </c>
      <c r="N43" s="206">
        <v>1.1200000000000001</v>
      </c>
      <c r="O43" s="206">
        <v>1.88</v>
      </c>
      <c r="P43" s="206">
        <v>2.29</v>
      </c>
      <c r="Q43" s="206">
        <v>5.54</v>
      </c>
      <c r="R43" s="206">
        <v>2.4900000000000002</v>
      </c>
      <c r="S43" s="206">
        <v>4.7699999999999996</v>
      </c>
      <c r="T43" s="206">
        <v>1.41</v>
      </c>
      <c r="U43" s="206">
        <v>10.32</v>
      </c>
      <c r="V43" s="206">
        <v>1.61</v>
      </c>
      <c r="W43" s="206">
        <v>0.44</v>
      </c>
      <c r="X43" s="206">
        <v>1.4</v>
      </c>
      <c r="Y43" s="206">
        <v>0</v>
      </c>
      <c r="Z43" s="206">
        <v>2.64</v>
      </c>
      <c r="AA43" s="206">
        <v>0.86</v>
      </c>
      <c r="AB43" s="206">
        <v>0</v>
      </c>
      <c r="AC43" s="206">
        <v>11.67</v>
      </c>
      <c r="AD43" s="206">
        <v>0</v>
      </c>
      <c r="AE43" s="206">
        <v>0</v>
      </c>
      <c r="AF43" s="206">
        <v>0</v>
      </c>
      <c r="AG43" s="206">
        <v>0</v>
      </c>
      <c r="AH43" s="206">
        <v>33.75</v>
      </c>
      <c r="AI43" s="206">
        <v>0</v>
      </c>
      <c r="AJ43" s="206">
        <v>0</v>
      </c>
      <c r="AK43" s="206">
        <v>2.6</v>
      </c>
      <c r="AL43" s="206">
        <v>0</v>
      </c>
      <c r="AM43" s="206">
        <v>0</v>
      </c>
      <c r="AN43" s="206">
        <v>0</v>
      </c>
      <c r="AO43" s="206">
        <v>115.2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1.87</v>
      </c>
      <c r="E44" s="206">
        <v>0</v>
      </c>
      <c r="F44" s="206">
        <v>0</v>
      </c>
      <c r="G44" s="206">
        <v>6.2</v>
      </c>
      <c r="H44" s="206">
        <v>0</v>
      </c>
      <c r="I44" s="206">
        <v>21.34</v>
      </c>
      <c r="J44" s="206">
        <v>0.83</v>
      </c>
      <c r="K44" s="206">
        <v>44.02</v>
      </c>
      <c r="L44" s="206">
        <v>65.23</v>
      </c>
      <c r="M44" s="206">
        <v>0</v>
      </c>
      <c r="N44" s="206">
        <v>1.1200000000000001</v>
      </c>
      <c r="O44" s="206">
        <v>1.88</v>
      </c>
      <c r="P44" s="206">
        <v>2.29</v>
      </c>
      <c r="Q44" s="206">
        <v>5.54</v>
      </c>
      <c r="R44" s="206">
        <v>2.4900000000000002</v>
      </c>
      <c r="S44" s="206">
        <v>4.7699999999999996</v>
      </c>
      <c r="T44" s="206">
        <v>1.41</v>
      </c>
      <c r="U44" s="206">
        <v>10.32</v>
      </c>
      <c r="V44" s="206">
        <v>1.61</v>
      </c>
      <c r="W44" s="206">
        <v>0.44</v>
      </c>
      <c r="X44" s="206">
        <v>1.4</v>
      </c>
      <c r="Y44" s="206">
        <v>0</v>
      </c>
      <c r="Z44" s="206">
        <v>2.64</v>
      </c>
      <c r="AA44" s="206">
        <v>0.86</v>
      </c>
      <c r="AB44" s="206">
        <v>0</v>
      </c>
      <c r="AC44" s="206">
        <v>11.67</v>
      </c>
      <c r="AD44" s="206">
        <v>0</v>
      </c>
      <c r="AE44" s="206">
        <v>0</v>
      </c>
      <c r="AF44" s="206">
        <v>0</v>
      </c>
      <c r="AG44" s="206">
        <v>0</v>
      </c>
      <c r="AH44" s="206">
        <v>33.75</v>
      </c>
      <c r="AI44" s="206">
        <v>0</v>
      </c>
      <c r="AJ44" s="206">
        <v>0</v>
      </c>
      <c r="AK44" s="206">
        <v>2.6</v>
      </c>
      <c r="AL44" s="206">
        <v>0</v>
      </c>
      <c r="AM44" s="206">
        <v>0</v>
      </c>
      <c r="AN44" s="206">
        <v>0</v>
      </c>
      <c r="AO44" s="206">
        <v>115.2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1.87</v>
      </c>
      <c r="E45" s="206">
        <v>0</v>
      </c>
      <c r="F45" s="206">
        <v>0</v>
      </c>
      <c r="G45" s="206">
        <v>6.2</v>
      </c>
      <c r="H45" s="206">
        <v>0</v>
      </c>
      <c r="I45" s="206">
        <v>21.34</v>
      </c>
      <c r="J45" s="206">
        <v>0.83</v>
      </c>
      <c r="K45" s="206">
        <v>3.09</v>
      </c>
      <c r="L45" s="206">
        <v>65.23</v>
      </c>
      <c r="M45" s="206">
        <v>0</v>
      </c>
      <c r="N45" s="206">
        <v>1.1200000000000001</v>
      </c>
      <c r="O45" s="206">
        <v>1.88</v>
      </c>
      <c r="P45" s="206">
        <v>2.29</v>
      </c>
      <c r="Q45" s="206">
        <v>5.54</v>
      </c>
      <c r="R45" s="206">
        <v>2.48</v>
      </c>
      <c r="S45" s="206">
        <v>4.7699999999999996</v>
      </c>
      <c r="T45" s="206">
        <v>1.41</v>
      </c>
      <c r="U45" s="206">
        <v>10.32</v>
      </c>
      <c r="V45" s="206">
        <v>1.7</v>
      </c>
      <c r="W45" s="206">
        <v>0.44</v>
      </c>
      <c r="X45" s="206">
        <v>1.4</v>
      </c>
      <c r="Y45" s="206">
        <v>0</v>
      </c>
      <c r="Z45" s="206">
        <v>2.64</v>
      </c>
      <c r="AA45" s="206">
        <v>0.86</v>
      </c>
      <c r="AB45" s="206">
        <v>0</v>
      </c>
      <c r="AC45" s="206">
        <v>11.67</v>
      </c>
      <c r="AD45" s="206">
        <v>0</v>
      </c>
      <c r="AE45" s="206">
        <v>0</v>
      </c>
      <c r="AF45" s="206">
        <v>0</v>
      </c>
      <c r="AG45" s="206">
        <v>0</v>
      </c>
      <c r="AH45" s="206">
        <v>33.75</v>
      </c>
      <c r="AI45" s="206">
        <v>0</v>
      </c>
      <c r="AJ45" s="206">
        <v>0</v>
      </c>
      <c r="AK45" s="206">
        <v>2.6</v>
      </c>
      <c r="AL45" s="206">
        <v>0</v>
      </c>
      <c r="AM45" s="206">
        <v>0</v>
      </c>
      <c r="AN45" s="206">
        <v>0</v>
      </c>
      <c r="AO45" s="206">
        <v>115.2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1.87</v>
      </c>
      <c r="E46" s="206">
        <v>0</v>
      </c>
      <c r="F46" s="206">
        <v>0</v>
      </c>
      <c r="G46" s="206">
        <v>6.2</v>
      </c>
      <c r="H46" s="206">
        <v>0</v>
      </c>
      <c r="I46" s="206">
        <v>21.34</v>
      </c>
      <c r="J46" s="206">
        <v>0.83</v>
      </c>
      <c r="K46" s="206">
        <v>3.09</v>
      </c>
      <c r="L46" s="206">
        <v>65.23</v>
      </c>
      <c r="M46" s="206">
        <v>0</v>
      </c>
      <c r="N46" s="206">
        <v>1.1200000000000001</v>
      </c>
      <c r="O46" s="206">
        <v>1.88</v>
      </c>
      <c r="P46" s="206">
        <v>2.29</v>
      </c>
      <c r="Q46" s="206">
        <v>5.54</v>
      </c>
      <c r="R46" s="206">
        <v>0.38</v>
      </c>
      <c r="S46" s="206">
        <v>0.69</v>
      </c>
      <c r="T46" s="206">
        <v>1.41</v>
      </c>
      <c r="U46" s="206">
        <v>10.32</v>
      </c>
      <c r="V46" s="206">
        <v>1.7</v>
      </c>
      <c r="W46" s="206">
        <v>0.44</v>
      </c>
      <c r="X46" s="206">
        <v>1.4</v>
      </c>
      <c r="Y46" s="206">
        <v>0</v>
      </c>
      <c r="Z46" s="206">
        <v>2.64</v>
      </c>
      <c r="AA46" s="206">
        <v>0.86</v>
      </c>
      <c r="AB46" s="206">
        <v>0</v>
      </c>
      <c r="AC46" s="206">
        <v>11.67</v>
      </c>
      <c r="AD46" s="206">
        <v>0</v>
      </c>
      <c r="AE46" s="206">
        <v>0</v>
      </c>
      <c r="AF46" s="206">
        <v>0</v>
      </c>
      <c r="AG46" s="206">
        <v>0</v>
      </c>
      <c r="AH46" s="206">
        <v>33.75</v>
      </c>
      <c r="AI46" s="206">
        <v>0</v>
      </c>
      <c r="AJ46" s="206">
        <v>0</v>
      </c>
      <c r="AK46" s="206">
        <v>2.6</v>
      </c>
      <c r="AL46" s="206">
        <v>0</v>
      </c>
      <c r="AM46" s="206">
        <v>0</v>
      </c>
      <c r="AN46" s="206">
        <v>0</v>
      </c>
      <c r="AO46" s="206">
        <v>115.2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1.87</v>
      </c>
      <c r="E47" s="206">
        <v>0</v>
      </c>
      <c r="F47" s="206">
        <v>0</v>
      </c>
      <c r="G47" s="206">
        <v>6.2</v>
      </c>
      <c r="H47" s="206">
        <v>0</v>
      </c>
      <c r="I47" s="206">
        <v>21.34</v>
      </c>
      <c r="J47" s="206">
        <v>0.83</v>
      </c>
      <c r="K47" s="206">
        <v>3.09</v>
      </c>
      <c r="L47" s="206">
        <v>65.23</v>
      </c>
      <c r="M47" s="206">
        <v>0</v>
      </c>
      <c r="N47" s="206">
        <v>1.1200000000000001</v>
      </c>
      <c r="O47" s="206">
        <v>1.88</v>
      </c>
      <c r="P47" s="206">
        <v>2.29</v>
      </c>
      <c r="Q47" s="206">
        <v>5.54</v>
      </c>
      <c r="R47" s="206">
        <v>0.38</v>
      </c>
      <c r="S47" s="206">
        <v>0.69</v>
      </c>
      <c r="T47" s="206">
        <v>1.41</v>
      </c>
      <c r="U47" s="206">
        <v>10.32</v>
      </c>
      <c r="V47" s="206">
        <v>1.61</v>
      </c>
      <c r="W47" s="206">
        <v>0.44</v>
      </c>
      <c r="X47" s="206">
        <v>1.4</v>
      </c>
      <c r="Y47" s="206">
        <v>0</v>
      </c>
      <c r="Z47" s="206">
        <v>2.64</v>
      </c>
      <c r="AA47" s="206">
        <v>0.86</v>
      </c>
      <c r="AB47" s="206">
        <v>0</v>
      </c>
      <c r="AC47" s="206">
        <v>11.67</v>
      </c>
      <c r="AD47" s="206">
        <v>0</v>
      </c>
      <c r="AE47" s="206">
        <v>0</v>
      </c>
      <c r="AF47" s="206">
        <v>0</v>
      </c>
      <c r="AG47" s="206">
        <v>0</v>
      </c>
      <c r="AH47" s="206">
        <v>33.75</v>
      </c>
      <c r="AI47" s="206">
        <v>0</v>
      </c>
      <c r="AJ47" s="206">
        <v>0</v>
      </c>
      <c r="AK47" s="206">
        <v>2.6</v>
      </c>
      <c r="AL47" s="206">
        <v>0</v>
      </c>
      <c r="AM47" s="206">
        <v>0</v>
      </c>
      <c r="AN47" s="206">
        <v>0</v>
      </c>
      <c r="AO47" s="206">
        <v>115.2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1.87</v>
      </c>
      <c r="E48" s="206">
        <v>0</v>
      </c>
      <c r="F48" s="206">
        <v>0</v>
      </c>
      <c r="G48" s="206">
        <v>6.2</v>
      </c>
      <c r="H48" s="206">
        <v>0</v>
      </c>
      <c r="I48" s="206">
        <v>21.34</v>
      </c>
      <c r="J48" s="206">
        <v>0.83</v>
      </c>
      <c r="K48" s="206">
        <v>3.09</v>
      </c>
      <c r="L48" s="206">
        <v>65.23</v>
      </c>
      <c r="M48" s="206">
        <v>0</v>
      </c>
      <c r="N48" s="206">
        <v>1.1200000000000001</v>
      </c>
      <c r="O48" s="206">
        <v>1.88</v>
      </c>
      <c r="P48" s="206">
        <v>2.29</v>
      </c>
      <c r="Q48" s="206">
        <v>5.54</v>
      </c>
      <c r="R48" s="206">
        <v>0.38</v>
      </c>
      <c r="S48" s="206">
        <v>0.69</v>
      </c>
      <c r="T48" s="206">
        <v>1.41</v>
      </c>
      <c r="U48" s="206">
        <v>10.32</v>
      </c>
      <c r="V48" s="206">
        <v>1.61</v>
      </c>
      <c r="W48" s="206">
        <v>0.44</v>
      </c>
      <c r="X48" s="206">
        <v>1.4</v>
      </c>
      <c r="Y48" s="206">
        <v>0</v>
      </c>
      <c r="Z48" s="206">
        <v>2.64</v>
      </c>
      <c r="AA48" s="206">
        <v>0.86</v>
      </c>
      <c r="AB48" s="206">
        <v>0</v>
      </c>
      <c r="AC48" s="206">
        <v>11.67</v>
      </c>
      <c r="AD48" s="206">
        <v>0</v>
      </c>
      <c r="AE48" s="206">
        <v>0</v>
      </c>
      <c r="AF48" s="206">
        <v>0</v>
      </c>
      <c r="AG48" s="206">
        <v>0</v>
      </c>
      <c r="AH48" s="206">
        <v>33.75</v>
      </c>
      <c r="AI48" s="206">
        <v>0</v>
      </c>
      <c r="AJ48" s="206">
        <v>0</v>
      </c>
      <c r="AK48" s="206">
        <v>2.6</v>
      </c>
      <c r="AL48" s="206">
        <v>0</v>
      </c>
      <c r="AM48" s="206">
        <v>0</v>
      </c>
      <c r="AN48" s="206">
        <v>0</v>
      </c>
      <c r="AO48" s="206">
        <v>115.2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1.87</v>
      </c>
      <c r="E49" s="206">
        <v>0</v>
      </c>
      <c r="F49" s="206">
        <v>0</v>
      </c>
      <c r="G49" s="206">
        <v>6.2</v>
      </c>
      <c r="H49" s="206">
        <v>0</v>
      </c>
      <c r="I49" s="206">
        <v>21.34</v>
      </c>
      <c r="J49" s="206">
        <v>0.83</v>
      </c>
      <c r="K49" s="206">
        <v>3.09</v>
      </c>
      <c r="L49" s="206">
        <v>65.23</v>
      </c>
      <c r="M49" s="206">
        <v>0</v>
      </c>
      <c r="N49" s="206">
        <v>1.1200000000000001</v>
      </c>
      <c r="O49" s="206">
        <v>1.88</v>
      </c>
      <c r="P49" s="206">
        <v>2.29</v>
      </c>
      <c r="Q49" s="206">
        <v>5.54</v>
      </c>
      <c r="R49" s="206">
        <v>0.38</v>
      </c>
      <c r="S49" s="206">
        <v>0.69</v>
      </c>
      <c r="T49" s="206">
        <v>1.41</v>
      </c>
      <c r="U49" s="206">
        <v>10.32</v>
      </c>
      <c r="V49" s="206">
        <v>1.61</v>
      </c>
      <c r="W49" s="206">
        <v>0.44</v>
      </c>
      <c r="X49" s="206">
        <v>1.4</v>
      </c>
      <c r="Y49" s="206">
        <v>0</v>
      </c>
      <c r="Z49" s="206">
        <v>2.64</v>
      </c>
      <c r="AA49" s="206">
        <v>0.86</v>
      </c>
      <c r="AB49" s="206">
        <v>0</v>
      </c>
      <c r="AC49" s="206">
        <v>11.67</v>
      </c>
      <c r="AD49" s="206">
        <v>0</v>
      </c>
      <c r="AE49" s="206">
        <v>0</v>
      </c>
      <c r="AF49" s="206">
        <v>0</v>
      </c>
      <c r="AG49" s="206">
        <v>0</v>
      </c>
      <c r="AH49" s="206">
        <v>33.75</v>
      </c>
      <c r="AI49" s="206">
        <v>0</v>
      </c>
      <c r="AJ49" s="206">
        <v>0</v>
      </c>
      <c r="AK49" s="206">
        <v>2.6</v>
      </c>
      <c r="AL49" s="206">
        <v>0</v>
      </c>
      <c r="AM49" s="206">
        <v>0</v>
      </c>
      <c r="AN49" s="206">
        <v>0</v>
      </c>
      <c r="AO49" s="206">
        <v>115.2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1.87</v>
      </c>
      <c r="E50" s="206">
        <v>0</v>
      </c>
      <c r="F50" s="206">
        <v>0</v>
      </c>
      <c r="G50" s="206">
        <v>6.2</v>
      </c>
      <c r="H50" s="206">
        <v>0</v>
      </c>
      <c r="I50" s="206">
        <v>21.34</v>
      </c>
      <c r="J50" s="206">
        <v>0.83</v>
      </c>
      <c r="K50" s="206">
        <v>19.88</v>
      </c>
      <c r="L50" s="206">
        <v>65.23</v>
      </c>
      <c r="M50" s="206">
        <v>0</v>
      </c>
      <c r="N50" s="206">
        <v>1.1200000000000001</v>
      </c>
      <c r="O50" s="206">
        <v>1.88</v>
      </c>
      <c r="P50" s="206">
        <v>2.29</v>
      </c>
      <c r="Q50" s="206">
        <v>5.54</v>
      </c>
      <c r="R50" s="206">
        <v>0.38</v>
      </c>
      <c r="S50" s="206">
        <v>0.69</v>
      </c>
      <c r="T50" s="206">
        <v>1.41</v>
      </c>
      <c r="U50" s="206">
        <v>10.32</v>
      </c>
      <c r="V50" s="206">
        <v>1.61</v>
      </c>
      <c r="W50" s="206">
        <v>0.44</v>
      </c>
      <c r="X50" s="206">
        <v>1.4</v>
      </c>
      <c r="Y50" s="206">
        <v>0</v>
      </c>
      <c r="Z50" s="206">
        <v>2.64</v>
      </c>
      <c r="AA50" s="206">
        <v>0.86</v>
      </c>
      <c r="AB50" s="206">
        <v>0</v>
      </c>
      <c r="AC50" s="206">
        <v>11.67</v>
      </c>
      <c r="AD50" s="206">
        <v>0</v>
      </c>
      <c r="AE50" s="206">
        <v>0</v>
      </c>
      <c r="AF50" s="206">
        <v>0</v>
      </c>
      <c r="AG50" s="206">
        <v>0</v>
      </c>
      <c r="AH50" s="206">
        <v>33.75</v>
      </c>
      <c r="AI50" s="206">
        <v>0</v>
      </c>
      <c r="AJ50" s="206">
        <v>0</v>
      </c>
      <c r="AK50" s="206">
        <v>2.6</v>
      </c>
      <c r="AL50" s="206">
        <v>0</v>
      </c>
      <c r="AM50" s="206">
        <v>0</v>
      </c>
      <c r="AN50" s="206">
        <v>0</v>
      </c>
      <c r="AO50" s="206">
        <v>115.2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1.87</v>
      </c>
      <c r="E51" s="206">
        <v>0</v>
      </c>
      <c r="F51" s="206">
        <v>0</v>
      </c>
      <c r="G51" s="206">
        <v>6.2</v>
      </c>
      <c r="H51" s="206">
        <v>0</v>
      </c>
      <c r="I51" s="206">
        <v>21.34</v>
      </c>
      <c r="J51" s="206">
        <v>0.83</v>
      </c>
      <c r="K51" s="206">
        <v>43.98</v>
      </c>
      <c r="L51" s="206">
        <v>65.23</v>
      </c>
      <c r="M51" s="206">
        <v>0</v>
      </c>
      <c r="N51" s="206">
        <v>1.1200000000000001</v>
      </c>
      <c r="O51" s="206">
        <v>1.88</v>
      </c>
      <c r="P51" s="206">
        <v>2.29</v>
      </c>
      <c r="Q51" s="206">
        <v>5.54</v>
      </c>
      <c r="R51" s="206">
        <v>2.48</v>
      </c>
      <c r="S51" s="206">
        <v>4.7699999999999996</v>
      </c>
      <c r="T51" s="206">
        <v>1.41</v>
      </c>
      <c r="U51" s="206">
        <v>10.32</v>
      </c>
      <c r="V51" s="206">
        <v>1.61</v>
      </c>
      <c r="W51" s="206">
        <v>0.44</v>
      </c>
      <c r="X51" s="206">
        <v>1.4</v>
      </c>
      <c r="Y51" s="206">
        <v>0</v>
      </c>
      <c r="Z51" s="206">
        <v>2.64</v>
      </c>
      <c r="AA51" s="206">
        <v>0.86</v>
      </c>
      <c r="AB51" s="206">
        <v>0</v>
      </c>
      <c r="AC51" s="206">
        <v>12.03</v>
      </c>
      <c r="AD51" s="206">
        <v>0</v>
      </c>
      <c r="AE51" s="206">
        <v>0</v>
      </c>
      <c r="AF51" s="206">
        <v>0</v>
      </c>
      <c r="AG51" s="206">
        <v>0</v>
      </c>
      <c r="AH51" s="206">
        <v>33.75</v>
      </c>
      <c r="AI51" s="206">
        <v>0</v>
      </c>
      <c r="AJ51" s="206">
        <v>0</v>
      </c>
      <c r="AK51" s="206">
        <v>2.6</v>
      </c>
      <c r="AL51" s="206">
        <v>0</v>
      </c>
      <c r="AM51" s="206">
        <v>0</v>
      </c>
      <c r="AN51" s="206">
        <v>0</v>
      </c>
      <c r="AO51" s="206">
        <v>111.6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1.87</v>
      </c>
      <c r="E52" s="206">
        <v>0</v>
      </c>
      <c r="F52" s="206">
        <v>0</v>
      </c>
      <c r="G52" s="206">
        <v>6.2</v>
      </c>
      <c r="H52" s="206">
        <v>0</v>
      </c>
      <c r="I52" s="206">
        <v>21.34</v>
      </c>
      <c r="J52" s="206">
        <v>0.83</v>
      </c>
      <c r="K52" s="206">
        <v>43.98</v>
      </c>
      <c r="L52" s="206">
        <v>65.23</v>
      </c>
      <c r="M52" s="206">
        <v>0</v>
      </c>
      <c r="N52" s="206">
        <v>1.1200000000000001</v>
      </c>
      <c r="O52" s="206">
        <v>1.88</v>
      </c>
      <c r="P52" s="206">
        <v>2.29</v>
      </c>
      <c r="Q52" s="206">
        <v>5.54</v>
      </c>
      <c r="R52" s="206">
        <v>2.48</v>
      </c>
      <c r="S52" s="206">
        <v>4.7699999999999996</v>
      </c>
      <c r="T52" s="206">
        <v>1.41</v>
      </c>
      <c r="U52" s="206">
        <v>10.32</v>
      </c>
      <c r="V52" s="206">
        <v>1.61</v>
      </c>
      <c r="W52" s="206">
        <v>0.44</v>
      </c>
      <c r="X52" s="206">
        <v>1.4</v>
      </c>
      <c r="Y52" s="206">
        <v>0</v>
      </c>
      <c r="Z52" s="206">
        <v>2.64</v>
      </c>
      <c r="AA52" s="206">
        <v>0.86</v>
      </c>
      <c r="AB52" s="206">
        <v>0</v>
      </c>
      <c r="AC52" s="206">
        <v>12.03</v>
      </c>
      <c r="AD52" s="206">
        <v>0</v>
      </c>
      <c r="AE52" s="206">
        <v>0</v>
      </c>
      <c r="AF52" s="206">
        <v>0</v>
      </c>
      <c r="AG52" s="206">
        <v>0</v>
      </c>
      <c r="AH52" s="206">
        <v>33.75</v>
      </c>
      <c r="AI52" s="206">
        <v>0</v>
      </c>
      <c r="AJ52" s="206">
        <v>0</v>
      </c>
      <c r="AK52" s="206">
        <v>2.6</v>
      </c>
      <c r="AL52" s="206">
        <v>0</v>
      </c>
      <c r="AM52" s="206">
        <v>0</v>
      </c>
      <c r="AN52" s="206">
        <v>0</v>
      </c>
      <c r="AO52" s="206">
        <v>111.6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1.87</v>
      </c>
      <c r="E53" s="206">
        <v>0</v>
      </c>
      <c r="F53" s="206">
        <v>0</v>
      </c>
      <c r="G53" s="206">
        <v>6.2</v>
      </c>
      <c r="H53" s="206">
        <v>0</v>
      </c>
      <c r="I53" s="206">
        <v>21.34</v>
      </c>
      <c r="J53" s="206">
        <v>0.83</v>
      </c>
      <c r="K53" s="206">
        <v>43.98</v>
      </c>
      <c r="L53" s="206">
        <v>65.23</v>
      </c>
      <c r="M53" s="206">
        <v>0</v>
      </c>
      <c r="N53" s="206">
        <v>1.1200000000000001</v>
      </c>
      <c r="O53" s="206">
        <v>1.88</v>
      </c>
      <c r="P53" s="206">
        <v>2.29</v>
      </c>
      <c r="Q53" s="206">
        <v>5.54</v>
      </c>
      <c r="R53" s="206">
        <v>2.48</v>
      </c>
      <c r="S53" s="206">
        <v>4.7699999999999996</v>
      </c>
      <c r="T53" s="206">
        <v>1.41</v>
      </c>
      <c r="U53" s="206">
        <v>9.82</v>
      </c>
      <c r="V53" s="206">
        <v>0.2</v>
      </c>
      <c r="W53" s="206">
        <v>0.44</v>
      </c>
      <c r="X53" s="206">
        <v>1.4</v>
      </c>
      <c r="Y53" s="206">
        <v>0</v>
      </c>
      <c r="Z53" s="206">
        <v>2.64</v>
      </c>
      <c r="AA53" s="206">
        <v>0.86</v>
      </c>
      <c r="AB53" s="206">
        <v>0</v>
      </c>
      <c r="AC53" s="206">
        <v>12.03</v>
      </c>
      <c r="AD53" s="206">
        <v>0</v>
      </c>
      <c r="AE53" s="206">
        <v>0</v>
      </c>
      <c r="AF53" s="206">
        <v>0</v>
      </c>
      <c r="AG53" s="206">
        <v>0</v>
      </c>
      <c r="AH53" s="206">
        <v>33.75</v>
      </c>
      <c r="AI53" s="206">
        <v>0</v>
      </c>
      <c r="AJ53" s="206">
        <v>0</v>
      </c>
      <c r="AK53" s="206">
        <v>2.6</v>
      </c>
      <c r="AL53" s="206">
        <v>0</v>
      </c>
      <c r="AM53" s="206">
        <v>0</v>
      </c>
      <c r="AN53" s="206">
        <v>0</v>
      </c>
      <c r="AO53" s="206">
        <v>111.6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1.87</v>
      </c>
      <c r="E54" s="206">
        <v>0</v>
      </c>
      <c r="F54" s="206">
        <v>0</v>
      </c>
      <c r="G54" s="206">
        <v>6.2</v>
      </c>
      <c r="H54" s="206">
        <v>0</v>
      </c>
      <c r="I54" s="206">
        <v>21.34</v>
      </c>
      <c r="J54" s="206">
        <v>0.83</v>
      </c>
      <c r="K54" s="206">
        <v>43.98</v>
      </c>
      <c r="L54" s="206">
        <v>65.23</v>
      </c>
      <c r="M54" s="206">
        <v>0</v>
      </c>
      <c r="N54" s="206">
        <v>1.1200000000000001</v>
      </c>
      <c r="O54" s="206">
        <v>1.88</v>
      </c>
      <c r="P54" s="206">
        <v>2.29</v>
      </c>
      <c r="Q54" s="206">
        <v>5.54</v>
      </c>
      <c r="R54" s="206">
        <v>2.48</v>
      </c>
      <c r="S54" s="206">
        <v>4.7699999999999996</v>
      </c>
      <c r="T54" s="206">
        <v>1.41</v>
      </c>
      <c r="U54" s="206">
        <v>9.82</v>
      </c>
      <c r="V54" s="206">
        <v>0.2</v>
      </c>
      <c r="W54" s="206">
        <v>0.44</v>
      </c>
      <c r="X54" s="206">
        <v>1.4</v>
      </c>
      <c r="Y54" s="206">
        <v>0</v>
      </c>
      <c r="Z54" s="206">
        <v>2.64</v>
      </c>
      <c r="AA54" s="206">
        <v>0.86</v>
      </c>
      <c r="AB54" s="206">
        <v>0</v>
      </c>
      <c r="AC54" s="206">
        <v>12.03</v>
      </c>
      <c r="AD54" s="206">
        <v>0</v>
      </c>
      <c r="AE54" s="206">
        <v>0</v>
      </c>
      <c r="AF54" s="206">
        <v>0</v>
      </c>
      <c r="AG54" s="206">
        <v>0</v>
      </c>
      <c r="AH54" s="206">
        <v>33.75</v>
      </c>
      <c r="AI54" s="206">
        <v>0</v>
      </c>
      <c r="AJ54" s="206">
        <v>0</v>
      </c>
      <c r="AK54" s="206">
        <v>2.6</v>
      </c>
      <c r="AL54" s="206">
        <v>0</v>
      </c>
      <c r="AM54" s="206">
        <v>0</v>
      </c>
      <c r="AN54" s="206">
        <v>0</v>
      </c>
      <c r="AO54" s="206">
        <v>111.6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1.87</v>
      </c>
      <c r="E55" s="206">
        <v>0</v>
      </c>
      <c r="F55" s="206">
        <v>0</v>
      </c>
      <c r="G55" s="206">
        <v>6.2</v>
      </c>
      <c r="H55" s="206">
        <v>0</v>
      </c>
      <c r="I55" s="206">
        <v>21.34</v>
      </c>
      <c r="J55" s="206">
        <v>0.83</v>
      </c>
      <c r="K55" s="206">
        <v>43.98</v>
      </c>
      <c r="L55" s="206">
        <v>65.23</v>
      </c>
      <c r="M55" s="206">
        <v>0</v>
      </c>
      <c r="N55" s="206">
        <v>1.1200000000000001</v>
      </c>
      <c r="O55" s="206">
        <v>1.88</v>
      </c>
      <c r="P55" s="206">
        <v>1.92</v>
      </c>
      <c r="Q55" s="206">
        <v>5.54</v>
      </c>
      <c r="R55" s="206">
        <v>2.48</v>
      </c>
      <c r="S55" s="206">
        <v>4.7699999999999996</v>
      </c>
      <c r="T55" s="206">
        <v>1.41</v>
      </c>
      <c r="U55" s="206">
        <v>8.15</v>
      </c>
      <c r="V55" s="206">
        <v>5.27</v>
      </c>
      <c r="W55" s="206">
        <v>0.44</v>
      </c>
      <c r="X55" s="206">
        <v>1.4</v>
      </c>
      <c r="Y55" s="206">
        <v>0</v>
      </c>
      <c r="Z55" s="206">
        <v>2.64</v>
      </c>
      <c r="AA55" s="206">
        <v>12.9</v>
      </c>
      <c r="AB55" s="206">
        <v>0</v>
      </c>
      <c r="AC55" s="206">
        <v>12.03</v>
      </c>
      <c r="AD55" s="206">
        <v>0</v>
      </c>
      <c r="AE55" s="206">
        <v>0</v>
      </c>
      <c r="AF55" s="206">
        <v>0</v>
      </c>
      <c r="AG55" s="206">
        <v>0</v>
      </c>
      <c r="AH55" s="206">
        <v>33.75</v>
      </c>
      <c r="AI55" s="206">
        <v>0</v>
      </c>
      <c r="AJ55" s="206">
        <v>0</v>
      </c>
      <c r="AK55" s="206">
        <v>11.58</v>
      </c>
      <c r="AL55" s="206">
        <v>0</v>
      </c>
      <c r="AM55" s="206">
        <v>0</v>
      </c>
      <c r="AN55" s="206">
        <v>0</v>
      </c>
      <c r="AO55" s="206">
        <v>111.6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1.87</v>
      </c>
      <c r="E56" s="206">
        <v>0</v>
      </c>
      <c r="F56" s="206">
        <v>0</v>
      </c>
      <c r="G56" s="206">
        <v>6.2</v>
      </c>
      <c r="H56" s="206">
        <v>0</v>
      </c>
      <c r="I56" s="206">
        <v>21.34</v>
      </c>
      <c r="J56" s="206">
        <v>0.83</v>
      </c>
      <c r="K56" s="206">
        <v>43.98</v>
      </c>
      <c r="L56" s="206">
        <v>65.23</v>
      </c>
      <c r="M56" s="206">
        <v>0</v>
      </c>
      <c r="N56" s="206">
        <v>1.1200000000000001</v>
      </c>
      <c r="O56" s="206">
        <v>1.88</v>
      </c>
      <c r="P56" s="206">
        <v>1.92</v>
      </c>
      <c r="Q56" s="206">
        <v>5.54</v>
      </c>
      <c r="R56" s="206">
        <v>2.48</v>
      </c>
      <c r="S56" s="206">
        <v>4.7699999999999996</v>
      </c>
      <c r="T56" s="206">
        <v>1.41</v>
      </c>
      <c r="U56" s="206">
        <v>8.15</v>
      </c>
      <c r="V56" s="206">
        <v>5.27</v>
      </c>
      <c r="W56" s="206">
        <v>0.44</v>
      </c>
      <c r="X56" s="206">
        <v>1.4</v>
      </c>
      <c r="Y56" s="206">
        <v>0</v>
      </c>
      <c r="Z56" s="206">
        <v>2.64</v>
      </c>
      <c r="AA56" s="206">
        <v>12.9</v>
      </c>
      <c r="AB56" s="206">
        <v>0</v>
      </c>
      <c r="AC56" s="206">
        <v>12.03</v>
      </c>
      <c r="AD56" s="206">
        <v>0</v>
      </c>
      <c r="AE56" s="206">
        <v>0</v>
      </c>
      <c r="AF56" s="206">
        <v>0</v>
      </c>
      <c r="AG56" s="206">
        <v>0</v>
      </c>
      <c r="AH56" s="206">
        <v>33.75</v>
      </c>
      <c r="AI56" s="206">
        <v>0</v>
      </c>
      <c r="AJ56" s="206">
        <v>0</v>
      </c>
      <c r="AK56" s="206">
        <v>11.58</v>
      </c>
      <c r="AL56" s="206">
        <v>0</v>
      </c>
      <c r="AM56" s="206">
        <v>0</v>
      </c>
      <c r="AN56" s="206">
        <v>0</v>
      </c>
      <c r="AO56" s="206">
        <v>111.6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1.87</v>
      </c>
      <c r="E57" s="206">
        <v>0</v>
      </c>
      <c r="F57" s="206">
        <v>0</v>
      </c>
      <c r="G57" s="206">
        <v>6.2</v>
      </c>
      <c r="H57" s="206">
        <v>0</v>
      </c>
      <c r="I57" s="206">
        <v>21.34</v>
      </c>
      <c r="J57" s="206">
        <v>0.83</v>
      </c>
      <c r="K57" s="206">
        <v>43.98</v>
      </c>
      <c r="L57" s="206">
        <v>65.23</v>
      </c>
      <c r="M57" s="206">
        <v>0</v>
      </c>
      <c r="N57" s="206">
        <v>1.1200000000000001</v>
      </c>
      <c r="O57" s="206">
        <v>1.88</v>
      </c>
      <c r="P57" s="206">
        <v>1.92</v>
      </c>
      <c r="Q57" s="206">
        <v>5.54</v>
      </c>
      <c r="R57" s="206">
        <v>2.48</v>
      </c>
      <c r="S57" s="206">
        <v>4.7699999999999996</v>
      </c>
      <c r="T57" s="206">
        <v>1.41</v>
      </c>
      <c r="U57" s="206">
        <v>8.15</v>
      </c>
      <c r="V57" s="206">
        <v>5.27</v>
      </c>
      <c r="W57" s="206">
        <v>0.44</v>
      </c>
      <c r="X57" s="206">
        <v>1.4</v>
      </c>
      <c r="Y57" s="206">
        <v>0</v>
      </c>
      <c r="Z57" s="206">
        <v>2.64</v>
      </c>
      <c r="AA57" s="206">
        <v>12.9</v>
      </c>
      <c r="AB57" s="206">
        <v>0</v>
      </c>
      <c r="AC57" s="206">
        <v>12.03</v>
      </c>
      <c r="AD57" s="206">
        <v>0</v>
      </c>
      <c r="AE57" s="206">
        <v>0</v>
      </c>
      <c r="AF57" s="206">
        <v>0</v>
      </c>
      <c r="AG57" s="206">
        <v>0</v>
      </c>
      <c r="AH57" s="206">
        <v>33.75</v>
      </c>
      <c r="AI57" s="206">
        <v>0</v>
      </c>
      <c r="AJ57" s="206">
        <v>0</v>
      </c>
      <c r="AK57" s="206">
        <v>11.58</v>
      </c>
      <c r="AL57" s="206">
        <v>0</v>
      </c>
      <c r="AM57" s="206">
        <v>0</v>
      </c>
      <c r="AN57" s="206">
        <v>0</v>
      </c>
      <c r="AO57" s="206">
        <v>111.6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1.87</v>
      </c>
      <c r="E58" s="206">
        <v>0</v>
      </c>
      <c r="F58" s="206">
        <v>0</v>
      </c>
      <c r="G58" s="206">
        <v>6.2</v>
      </c>
      <c r="H58" s="206">
        <v>0</v>
      </c>
      <c r="I58" s="206">
        <v>21.34</v>
      </c>
      <c r="J58" s="206">
        <v>0.83</v>
      </c>
      <c r="K58" s="206">
        <v>43.98</v>
      </c>
      <c r="L58" s="206">
        <v>65.23</v>
      </c>
      <c r="M58" s="206">
        <v>0</v>
      </c>
      <c r="N58" s="206">
        <v>1.1200000000000001</v>
      </c>
      <c r="O58" s="206">
        <v>1.88</v>
      </c>
      <c r="P58" s="206">
        <v>1.92</v>
      </c>
      <c r="Q58" s="206">
        <v>5.54</v>
      </c>
      <c r="R58" s="206">
        <v>2.48</v>
      </c>
      <c r="S58" s="206">
        <v>4.7699999999999996</v>
      </c>
      <c r="T58" s="206">
        <v>1.41</v>
      </c>
      <c r="U58" s="206">
        <v>8.15</v>
      </c>
      <c r="V58" s="206">
        <v>5.27</v>
      </c>
      <c r="W58" s="206">
        <v>0.44</v>
      </c>
      <c r="X58" s="206">
        <v>1.4</v>
      </c>
      <c r="Y58" s="206">
        <v>0</v>
      </c>
      <c r="Z58" s="206">
        <v>2.64</v>
      </c>
      <c r="AA58" s="206">
        <v>12.9</v>
      </c>
      <c r="AB58" s="206">
        <v>0</v>
      </c>
      <c r="AC58" s="206">
        <v>12.03</v>
      </c>
      <c r="AD58" s="206">
        <v>0</v>
      </c>
      <c r="AE58" s="206">
        <v>0</v>
      </c>
      <c r="AF58" s="206">
        <v>0</v>
      </c>
      <c r="AG58" s="206">
        <v>0</v>
      </c>
      <c r="AH58" s="206">
        <v>33.75</v>
      </c>
      <c r="AI58" s="206">
        <v>0</v>
      </c>
      <c r="AJ58" s="206">
        <v>0</v>
      </c>
      <c r="AK58" s="206">
        <v>11.58</v>
      </c>
      <c r="AL58" s="206">
        <v>0</v>
      </c>
      <c r="AM58" s="206">
        <v>0</v>
      </c>
      <c r="AN58" s="206">
        <v>0</v>
      </c>
      <c r="AO58" s="206">
        <v>111.6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1.87</v>
      </c>
      <c r="E59" s="206">
        <v>0</v>
      </c>
      <c r="F59" s="206">
        <v>0</v>
      </c>
      <c r="G59" s="206">
        <v>6.2</v>
      </c>
      <c r="H59" s="206">
        <v>0</v>
      </c>
      <c r="I59" s="206">
        <v>21.34</v>
      </c>
      <c r="J59" s="206">
        <v>0.83</v>
      </c>
      <c r="K59" s="206">
        <v>3.09</v>
      </c>
      <c r="L59" s="206">
        <v>65.23</v>
      </c>
      <c r="M59" s="206">
        <v>0</v>
      </c>
      <c r="N59" s="206">
        <v>1.1200000000000001</v>
      </c>
      <c r="O59" s="206">
        <v>1.88</v>
      </c>
      <c r="P59" s="206">
        <v>1.92</v>
      </c>
      <c r="Q59" s="206">
        <v>5.54</v>
      </c>
      <c r="R59" s="206">
        <v>2.48</v>
      </c>
      <c r="S59" s="206">
        <v>4.7699999999999996</v>
      </c>
      <c r="T59" s="206">
        <v>1.41</v>
      </c>
      <c r="U59" s="206">
        <v>8.15</v>
      </c>
      <c r="V59" s="206">
        <v>0.26</v>
      </c>
      <c r="W59" s="206">
        <v>0.44</v>
      </c>
      <c r="X59" s="206">
        <v>1.4</v>
      </c>
      <c r="Y59" s="206">
        <v>0</v>
      </c>
      <c r="Z59" s="206">
        <v>2.64</v>
      </c>
      <c r="AA59" s="206">
        <v>0.86</v>
      </c>
      <c r="AB59" s="206">
        <v>0</v>
      </c>
      <c r="AC59" s="206">
        <v>-0.68</v>
      </c>
      <c r="AD59" s="206">
        <v>0</v>
      </c>
      <c r="AE59" s="206">
        <v>0</v>
      </c>
      <c r="AF59" s="206">
        <v>0</v>
      </c>
      <c r="AG59" s="206">
        <v>0</v>
      </c>
      <c r="AH59" s="206">
        <v>33.75</v>
      </c>
      <c r="AI59" s="206">
        <v>0</v>
      </c>
      <c r="AJ59" s="206">
        <v>0</v>
      </c>
      <c r="AK59" s="206">
        <v>11.58</v>
      </c>
      <c r="AL59" s="206">
        <v>0</v>
      </c>
      <c r="AM59" s="206">
        <v>0</v>
      </c>
      <c r="AN59" s="206">
        <v>0</v>
      </c>
      <c r="AO59" s="206">
        <v>111.6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1.87</v>
      </c>
      <c r="E60" s="206">
        <v>0</v>
      </c>
      <c r="F60" s="206">
        <v>0</v>
      </c>
      <c r="G60" s="206">
        <v>6.2</v>
      </c>
      <c r="H60" s="206">
        <v>0</v>
      </c>
      <c r="I60" s="206">
        <v>21.34</v>
      </c>
      <c r="J60" s="206">
        <v>0.83</v>
      </c>
      <c r="K60" s="206">
        <v>3.09</v>
      </c>
      <c r="L60" s="206">
        <v>65.23</v>
      </c>
      <c r="M60" s="206">
        <v>0</v>
      </c>
      <c r="N60" s="206">
        <v>1.1200000000000001</v>
      </c>
      <c r="O60" s="206">
        <v>1.88</v>
      </c>
      <c r="P60" s="206">
        <v>1.92</v>
      </c>
      <c r="Q60" s="206">
        <v>5.54</v>
      </c>
      <c r="R60" s="206">
        <v>2.48</v>
      </c>
      <c r="S60" s="206">
        <v>4.7699999999999996</v>
      </c>
      <c r="T60" s="206">
        <v>1.41</v>
      </c>
      <c r="U60" s="206">
        <v>8.15</v>
      </c>
      <c r="V60" s="206">
        <v>0.2</v>
      </c>
      <c r="W60" s="206">
        <v>0.44</v>
      </c>
      <c r="X60" s="206">
        <v>1.4</v>
      </c>
      <c r="Y60" s="206">
        <v>0</v>
      </c>
      <c r="Z60" s="206">
        <v>2.64</v>
      </c>
      <c r="AA60" s="206">
        <v>0.86</v>
      </c>
      <c r="AB60" s="206">
        <v>0</v>
      </c>
      <c r="AC60" s="206">
        <v>-0.68</v>
      </c>
      <c r="AD60" s="206">
        <v>0</v>
      </c>
      <c r="AE60" s="206">
        <v>0</v>
      </c>
      <c r="AF60" s="206">
        <v>0</v>
      </c>
      <c r="AG60" s="206">
        <v>0</v>
      </c>
      <c r="AH60" s="206">
        <v>33.75</v>
      </c>
      <c r="AI60" s="206">
        <v>0</v>
      </c>
      <c r="AJ60" s="206">
        <v>0</v>
      </c>
      <c r="AK60" s="206">
        <v>2.6</v>
      </c>
      <c r="AL60" s="206">
        <v>0</v>
      </c>
      <c r="AM60" s="206">
        <v>0</v>
      </c>
      <c r="AN60" s="206">
        <v>0</v>
      </c>
      <c r="AO60" s="206">
        <v>111.6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1.87</v>
      </c>
      <c r="E61" s="206">
        <v>0</v>
      </c>
      <c r="F61" s="206">
        <v>0</v>
      </c>
      <c r="G61" s="206">
        <v>6.2</v>
      </c>
      <c r="H61" s="206">
        <v>0</v>
      </c>
      <c r="I61" s="206">
        <v>21.34</v>
      </c>
      <c r="J61" s="206">
        <v>0.83</v>
      </c>
      <c r="K61" s="206">
        <v>3.09</v>
      </c>
      <c r="L61" s="206">
        <v>65.23</v>
      </c>
      <c r="M61" s="206">
        <v>0</v>
      </c>
      <c r="N61" s="206">
        <v>1.1200000000000001</v>
      </c>
      <c r="O61" s="206">
        <v>1.88</v>
      </c>
      <c r="P61" s="206">
        <v>1.92</v>
      </c>
      <c r="Q61" s="206">
        <v>5.54</v>
      </c>
      <c r="R61" s="206">
        <v>2.48</v>
      </c>
      <c r="S61" s="206">
        <v>4.7699999999999996</v>
      </c>
      <c r="T61" s="206">
        <v>1.41</v>
      </c>
      <c r="U61" s="206">
        <v>8.15</v>
      </c>
      <c r="V61" s="206">
        <v>0.2</v>
      </c>
      <c r="W61" s="206">
        <v>0.44</v>
      </c>
      <c r="X61" s="206">
        <v>1.4</v>
      </c>
      <c r="Y61" s="206">
        <v>0</v>
      </c>
      <c r="Z61" s="206">
        <v>2.64</v>
      </c>
      <c r="AA61" s="206">
        <v>0.86</v>
      </c>
      <c r="AB61" s="206">
        <v>0</v>
      </c>
      <c r="AC61" s="206">
        <v>12.03</v>
      </c>
      <c r="AD61" s="206">
        <v>0</v>
      </c>
      <c r="AE61" s="206">
        <v>0</v>
      </c>
      <c r="AF61" s="206">
        <v>0</v>
      </c>
      <c r="AG61" s="206">
        <v>0</v>
      </c>
      <c r="AH61" s="206">
        <v>33.75</v>
      </c>
      <c r="AI61" s="206">
        <v>0</v>
      </c>
      <c r="AJ61" s="206">
        <v>0</v>
      </c>
      <c r="AK61" s="206">
        <v>2.6</v>
      </c>
      <c r="AL61" s="206">
        <v>0</v>
      </c>
      <c r="AM61" s="206">
        <v>0</v>
      </c>
      <c r="AN61" s="206">
        <v>0</v>
      </c>
      <c r="AO61" s="206">
        <v>111.6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1.87</v>
      </c>
      <c r="E62" s="206">
        <v>0</v>
      </c>
      <c r="F62" s="206">
        <v>0</v>
      </c>
      <c r="G62" s="206">
        <v>6.2</v>
      </c>
      <c r="H62" s="206">
        <v>0</v>
      </c>
      <c r="I62" s="206">
        <v>21.34</v>
      </c>
      <c r="J62" s="206">
        <v>0.83</v>
      </c>
      <c r="K62" s="206">
        <v>3.09</v>
      </c>
      <c r="L62" s="206">
        <v>65.23</v>
      </c>
      <c r="M62" s="206">
        <v>0</v>
      </c>
      <c r="N62" s="206">
        <v>1.1200000000000001</v>
      </c>
      <c r="O62" s="206">
        <v>1.88</v>
      </c>
      <c r="P62" s="206">
        <v>1.92</v>
      </c>
      <c r="Q62" s="206">
        <v>5.54</v>
      </c>
      <c r="R62" s="206">
        <v>2.48</v>
      </c>
      <c r="S62" s="206">
        <v>4.7699999999999996</v>
      </c>
      <c r="T62" s="206">
        <v>1.41</v>
      </c>
      <c r="U62" s="206">
        <v>8.15</v>
      </c>
      <c r="V62" s="206">
        <v>0.2</v>
      </c>
      <c r="W62" s="206">
        <v>0.44</v>
      </c>
      <c r="X62" s="206">
        <v>1.4</v>
      </c>
      <c r="Y62" s="206">
        <v>0</v>
      </c>
      <c r="Z62" s="206">
        <v>2.64</v>
      </c>
      <c r="AA62" s="206">
        <v>0.86</v>
      </c>
      <c r="AB62" s="206">
        <v>0</v>
      </c>
      <c r="AC62" s="206">
        <v>12.03</v>
      </c>
      <c r="AD62" s="206">
        <v>0</v>
      </c>
      <c r="AE62" s="206">
        <v>0</v>
      </c>
      <c r="AF62" s="206">
        <v>0</v>
      </c>
      <c r="AG62" s="206">
        <v>0</v>
      </c>
      <c r="AH62" s="206">
        <v>33.75</v>
      </c>
      <c r="AI62" s="206">
        <v>0</v>
      </c>
      <c r="AJ62" s="206">
        <v>0</v>
      </c>
      <c r="AK62" s="206">
        <v>2.6</v>
      </c>
      <c r="AL62" s="206">
        <v>0</v>
      </c>
      <c r="AM62" s="206">
        <v>0</v>
      </c>
      <c r="AN62" s="206">
        <v>0</v>
      </c>
      <c r="AO62" s="206">
        <v>111.6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1.87</v>
      </c>
      <c r="E63" s="206">
        <v>0</v>
      </c>
      <c r="F63" s="206">
        <v>0</v>
      </c>
      <c r="G63" s="206">
        <v>6.2</v>
      </c>
      <c r="H63" s="206">
        <v>0</v>
      </c>
      <c r="I63" s="206">
        <v>21.34</v>
      </c>
      <c r="J63" s="206">
        <v>0.83</v>
      </c>
      <c r="K63" s="206">
        <v>3.09</v>
      </c>
      <c r="L63" s="206">
        <v>65.23</v>
      </c>
      <c r="M63" s="206">
        <v>0</v>
      </c>
      <c r="N63" s="206">
        <v>1.1200000000000001</v>
      </c>
      <c r="O63" s="206">
        <v>1.88</v>
      </c>
      <c r="P63" s="206">
        <v>1.92</v>
      </c>
      <c r="Q63" s="206">
        <v>5.54</v>
      </c>
      <c r="R63" s="206">
        <v>0.38</v>
      </c>
      <c r="S63" s="206">
        <v>0.69</v>
      </c>
      <c r="T63" s="206">
        <v>1.41</v>
      </c>
      <c r="U63" s="206">
        <v>8.15</v>
      </c>
      <c r="V63" s="206">
        <v>1.48</v>
      </c>
      <c r="W63" s="206">
        <v>0.44</v>
      </c>
      <c r="X63" s="206">
        <v>1.4</v>
      </c>
      <c r="Y63" s="206">
        <v>0</v>
      </c>
      <c r="Z63" s="206">
        <v>2.64</v>
      </c>
      <c r="AA63" s="206">
        <v>0.86</v>
      </c>
      <c r="AB63" s="206">
        <v>0</v>
      </c>
      <c r="AC63" s="206">
        <v>12.03</v>
      </c>
      <c r="AD63" s="206">
        <v>0</v>
      </c>
      <c r="AE63" s="206">
        <v>0</v>
      </c>
      <c r="AF63" s="206">
        <v>0</v>
      </c>
      <c r="AG63" s="206">
        <v>0</v>
      </c>
      <c r="AH63" s="206">
        <v>33.75</v>
      </c>
      <c r="AI63" s="206">
        <v>0</v>
      </c>
      <c r="AJ63" s="206">
        <v>0</v>
      </c>
      <c r="AK63" s="206">
        <v>2.6</v>
      </c>
      <c r="AL63" s="206">
        <v>0</v>
      </c>
      <c r="AM63" s="206">
        <v>0</v>
      </c>
      <c r="AN63" s="206">
        <v>0</v>
      </c>
      <c r="AO63" s="206">
        <v>111.6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1.87</v>
      </c>
      <c r="E64" s="206">
        <v>0</v>
      </c>
      <c r="F64" s="206">
        <v>0</v>
      </c>
      <c r="G64" s="206">
        <v>6.2</v>
      </c>
      <c r="H64" s="206">
        <v>0</v>
      </c>
      <c r="I64" s="206">
        <v>21.34</v>
      </c>
      <c r="J64" s="206">
        <v>0.83</v>
      </c>
      <c r="K64" s="206">
        <v>3.5</v>
      </c>
      <c r="L64" s="206">
        <v>65.23</v>
      </c>
      <c r="M64" s="206">
        <v>0</v>
      </c>
      <c r="N64" s="206">
        <v>1.1200000000000001</v>
      </c>
      <c r="O64" s="206">
        <v>1.88</v>
      </c>
      <c r="P64" s="206">
        <v>1.92</v>
      </c>
      <c r="Q64" s="206">
        <v>5.54</v>
      </c>
      <c r="R64" s="206">
        <v>0.38</v>
      </c>
      <c r="S64" s="206">
        <v>0.69</v>
      </c>
      <c r="T64" s="206">
        <v>1.41</v>
      </c>
      <c r="U64" s="206">
        <v>8.15</v>
      </c>
      <c r="V64" s="206">
        <v>1.48</v>
      </c>
      <c r="W64" s="206">
        <v>0.44</v>
      </c>
      <c r="X64" s="206">
        <v>1.4</v>
      </c>
      <c r="Y64" s="206">
        <v>0</v>
      </c>
      <c r="Z64" s="206">
        <v>2.64</v>
      </c>
      <c r="AA64" s="206">
        <v>0.86</v>
      </c>
      <c r="AB64" s="206">
        <v>0</v>
      </c>
      <c r="AC64" s="206">
        <v>12.03</v>
      </c>
      <c r="AD64" s="206">
        <v>0</v>
      </c>
      <c r="AE64" s="206">
        <v>0</v>
      </c>
      <c r="AF64" s="206">
        <v>0</v>
      </c>
      <c r="AG64" s="206">
        <v>0</v>
      </c>
      <c r="AH64" s="206">
        <v>33.75</v>
      </c>
      <c r="AI64" s="206">
        <v>0</v>
      </c>
      <c r="AJ64" s="206">
        <v>0</v>
      </c>
      <c r="AK64" s="206">
        <v>2.6</v>
      </c>
      <c r="AL64" s="206">
        <v>0</v>
      </c>
      <c r="AM64" s="206">
        <v>0</v>
      </c>
      <c r="AN64" s="206">
        <v>0</v>
      </c>
      <c r="AO64" s="206">
        <v>111.6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1.87</v>
      </c>
      <c r="E65" s="206">
        <v>0</v>
      </c>
      <c r="F65" s="206">
        <v>0</v>
      </c>
      <c r="G65" s="206">
        <v>6.2</v>
      </c>
      <c r="H65" s="206">
        <v>0</v>
      </c>
      <c r="I65" s="206">
        <v>21.76</v>
      </c>
      <c r="J65" s="206">
        <v>1.81</v>
      </c>
      <c r="K65" s="206">
        <v>3.5</v>
      </c>
      <c r="L65" s="206">
        <v>65.23</v>
      </c>
      <c r="M65" s="206">
        <v>0</v>
      </c>
      <c r="N65" s="206">
        <v>1.1200000000000001</v>
      </c>
      <c r="O65" s="206">
        <v>1.88</v>
      </c>
      <c r="P65" s="206">
        <v>1.92</v>
      </c>
      <c r="Q65" s="206">
        <v>5.54</v>
      </c>
      <c r="R65" s="206">
        <v>0.38</v>
      </c>
      <c r="S65" s="206">
        <v>0.69</v>
      </c>
      <c r="T65" s="206">
        <v>1.41</v>
      </c>
      <c r="U65" s="206">
        <v>8.15</v>
      </c>
      <c r="V65" s="206">
        <v>1.78</v>
      </c>
      <c r="W65" s="206">
        <v>0.44</v>
      </c>
      <c r="X65" s="206">
        <v>1.4</v>
      </c>
      <c r="Y65" s="206">
        <v>0</v>
      </c>
      <c r="Z65" s="206">
        <v>2.64</v>
      </c>
      <c r="AA65" s="206">
        <v>0.86</v>
      </c>
      <c r="AB65" s="206">
        <v>0</v>
      </c>
      <c r="AC65" s="206">
        <v>12.03</v>
      </c>
      <c r="AD65" s="206">
        <v>0</v>
      </c>
      <c r="AE65" s="206">
        <v>0</v>
      </c>
      <c r="AF65" s="206">
        <v>0</v>
      </c>
      <c r="AG65" s="206">
        <v>0</v>
      </c>
      <c r="AH65" s="206">
        <v>33.75</v>
      </c>
      <c r="AI65" s="206">
        <v>0</v>
      </c>
      <c r="AJ65" s="206">
        <v>0</v>
      </c>
      <c r="AK65" s="206">
        <v>2.6</v>
      </c>
      <c r="AL65" s="206">
        <v>0</v>
      </c>
      <c r="AM65" s="206">
        <v>0</v>
      </c>
      <c r="AN65" s="206">
        <v>0</v>
      </c>
      <c r="AO65" s="206">
        <v>111.6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1.87</v>
      </c>
      <c r="E66" s="206">
        <v>0</v>
      </c>
      <c r="F66" s="206">
        <v>0</v>
      </c>
      <c r="G66" s="206">
        <v>6.2</v>
      </c>
      <c r="H66" s="206">
        <v>0</v>
      </c>
      <c r="I66" s="206">
        <v>19.809999999999999</v>
      </c>
      <c r="J66" s="206">
        <v>2.37</v>
      </c>
      <c r="K66" s="206">
        <v>3.5</v>
      </c>
      <c r="L66" s="206">
        <v>65.23</v>
      </c>
      <c r="M66" s="206">
        <v>0</v>
      </c>
      <c r="N66" s="206">
        <v>1.1200000000000001</v>
      </c>
      <c r="O66" s="206">
        <v>1.88</v>
      </c>
      <c r="P66" s="206">
        <v>1.92</v>
      </c>
      <c r="Q66" s="206">
        <v>5.54</v>
      </c>
      <c r="R66" s="206">
        <v>0.38</v>
      </c>
      <c r="S66" s="206">
        <v>0.69</v>
      </c>
      <c r="T66" s="206">
        <v>1.41</v>
      </c>
      <c r="U66" s="206">
        <v>8.15</v>
      </c>
      <c r="V66" s="206">
        <v>1.78</v>
      </c>
      <c r="W66" s="206">
        <v>0.44</v>
      </c>
      <c r="X66" s="206">
        <v>1.4</v>
      </c>
      <c r="Y66" s="206">
        <v>0</v>
      </c>
      <c r="Z66" s="206">
        <v>2.64</v>
      </c>
      <c r="AA66" s="206">
        <v>0.86</v>
      </c>
      <c r="AB66" s="206">
        <v>0</v>
      </c>
      <c r="AC66" s="206">
        <v>12.03</v>
      </c>
      <c r="AD66" s="206">
        <v>0</v>
      </c>
      <c r="AE66" s="206">
        <v>0</v>
      </c>
      <c r="AF66" s="206">
        <v>0</v>
      </c>
      <c r="AG66" s="206">
        <v>0</v>
      </c>
      <c r="AH66" s="206">
        <v>33.75</v>
      </c>
      <c r="AI66" s="206">
        <v>0</v>
      </c>
      <c r="AJ66" s="206">
        <v>0</v>
      </c>
      <c r="AK66" s="206">
        <v>2.6</v>
      </c>
      <c r="AL66" s="206">
        <v>0</v>
      </c>
      <c r="AM66" s="206">
        <v>0</v>
      </c>
      <c r="AN66" s="206">
        <v>0</v>
      </c>
      <c r="AO66" s="206">
        <v>111.6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1.87</v>
      </c>
      <c r="E67" s="206">
        <v>0</v>
      </c>
      <c r="F67" s="206">
        <v>0</v>
      </c>
      <c r="G67" s="206">
        <v>6.2</v>
      </c>
      <c r="H67" s="206">
        <v>0</v>
      </c>
      <c r="I67" s="206">
        <v>17.59</v>
      </c>
      <c r="J67" s="206">
        <v>2.37</v>
      </c>
      <c r="K67" s="206">
        <v>3.5</v>
      </c>
      <c r="L67" s="206">
        <v>65.23</v>
      </c>
      <c r="M67" s="206">
        <v>0</v>
      </c>
      <c r="N67" s="206">
        <v>1.1200000000000001</v>
      </c>
      <c r="O67" s="206">
        <v>1.88</v>
      </c>
      <c r="P67" s="206">
        <v>1.55</v>
      </c>
      <c r="Q67" s="206">
        <v>5.54</v>
      </c>
      <c r="R67" s="206">
        <v>0.38</v>
      </c>
      <c r="S67" s="206">
        <v>0.69</v>
      </c>
      <c r="T67" s="206">
        <v>1.41</v>
      </c>
      <c r="U67" s="206">
        <v>8.15</v>
      </c>
      <c r="V67" s="206">
        <v>1.77</v>
      </c>
      <c r="W67" s="206">
        <v>0.44</v>
      </c>
      <c r="X67" s="206">
        <v>1.4</v>
      </c>
      <c r="Y67" s="206">
        <v>0</v>
      </c>
      <c r="Z67" s="206">
        <v>2.64</v>
      </c>
      <c r="AA67" s="206">
        <v>0.86</v>
      </c>
      <c r="AB67" s="206">
        <v>0</v>
      </c>
      <c r="AC67" s="206">
        <v>12.03</v>
      </c>
      <c r="AD67" s="206">
        <v>0</v>
      </c>
      <c r="AE67" s="206">
        <v>0</v>
      </c>
      <c r="AF67" s="206">
        <v>0</v>
      </c>
      <c r="AG67" s="206">
        <v>0</v>
      </c>
      <c r="AH67" s="206">
        <v>33.75</v>
      </c>
      <c r="AI67" s="206">
        <v>0</v>
      </c>
      <c r="AJ67" s="206">
        <v>0</v>
      </c>
      <c r="AK67" s="206">
        <v>2.6</v>
      </c>
      <c r="AL67" s="206">
        <v>0</v>
      </c>
      <c r="AM67" s="206">
        <v>0</v>
      </c>
      <c r="AN67" s="206">
        <v>0</v>
      </c>
      <c r="AO67" s="206">
        <v>111.6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1.87</v>
      </c>
      <c r="E68" s="206">
        <v>0</v>
      </c>
      <c r="F68" s="206">
        <v>0</v>
      </c>
      <c r="G68" s="206">
        <v>6.2</v>
      </c>
      <c r="H68" s="206">
        <v>0</v>
      </c>
      <c r="I68" s="206">
        <v>13.97</v>
      </c>
      <c r="J68" s="206">
        <v>2.37</v>
      </c>
      <c r="K68" s="206">
        <v>3.5</v>
      </c>
      <c r="L68" s="206">
        <v>65.23</v>
      </c>
      <c r="M68" s="206">
        <v>0</v>
      </c>
      <c r="N68" s="206">
        <v>1.1200000000000001</v>
      </c>
      <c r="O68" s="206">
        <v>1.88</v>
      </c>
      <c r="P68" s="206">
        <v>1.55</v>
      </c>
      <c r="Q68" s="206">
        <v>5.54</v>
      </c>
      <c r="R68" s="206">
        <v>0.38</v>
      </c>
      <c r="S68" s="206">
        <v>0.69</v>
      </c>
      <c r="T68" s="206">
        <v>1.41</v>
      </c>
      <c r="U68" s="206">
        <v>8.15</v>
      </c>
      <c r="V68" s="206">
        <v>1.77</v>
      </c>
      <c r="W68" s="206">
        <v>0.44</v>
      </c>
      <c r="X68" s="206">
        <v>1.4</v>
      </c>
      <c r="Y68" s="206">
        <v>0</v>
      </c>
      <c r="Z68" s="206">
        <v>2.64</v>
      </c>
      <c r="AA68" s="206">
        <v>0.86</v>
      </c>
      <c r="AB68" s="206">
        <v>0</v>
      </c>
      <c r="AC68" s="206">
        <v>12.03</v>
      </c>
      <c r="AD68" s="206">
        <v>0</v>
      </c>
      <c r="AE68" s="206">
        <v>0</v>
      </c>
      <c r="AF68" s="206">
        <v>0</v>
      </c>
      <c r="AG68" s="206">
        <v>0</v>
      </c>
      <c r="AH68" s="206">
        <v>33.75</v>
      </c>
      <c r="AI68" s="206">
        <v>0</v>
      </c>
      <c r="AJ68" s="206">
        <v>0</v>
      </c>
      <c r="AK68" s="206">
        <v>2.6</v>
      </c>
      <c r="AL68" s="206">
        <v>0</v>
      </c>
      <c r="AM68" s="206">
        <v>0</v>
      </c>
      <c r="AN68" s="206">
        <v>0</v>
      </c>
      <c r="AO68" s="206">
        <v>111.6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1.87</v>
      </c>
      <c r="E69" s="206">
        <v>0</v>
      </c>
      <c r="F69" s="206">
        <v>0</v>
      </c>
      <c r="G69" s="206">
        <v>6.2</v>
      </c>
      <c r="H69" s="206">
        <v>0</v>
      </c>
      <c r="I69" s="206">
        <v>9.66</v>
      </c>
      <c r="J69" s="206">
        <v>2.37</v>
      </c>
      <c r="K69" s="206">
        <v>3.5</v>
      </c>
      <c r="L69" s="206">
        <v>65.23</v>
      </c>
      <c r="M69" s="206">
        <v>0</v>
      </c>
      <c r="N69" s="206">
        <v>1.1200000000000001</v>
      </c>
      <c r="O69" s="206">
        <v>1.88</v>
      </c>
      <c r="P69" s="206">
        <v>1.55</v>
      </c>
      <c r="Q69" s="206">
        <v>5.54</v>
      </c>
      <c r="R69" s="206">
        <v>0.2</v>
      </c>
      <c r="S69" s="206">
        <v>0.25</v>
      </c>
      <c r="T69" s="206">
        <v>1.41</v>
      </c>
      <c r="U69" s="206">
        <v>8.15</v>
      </c>
      <c r="V69" s="206">
        <v>1.77</v>
      </c>
      <c r="W69" s="206">
        <v>0.44</v>
      </c>
      <c r="X69" s="206">
        <v>1.4</v>
      </c>
      <c r="Y69" s="206">
        <v>0</v>
      </c>
      <c r="Z69" s="206">
        <v>2.64</v>
      </c>
      <c r="AA69" s="206">
        <v>0.86</v>
      </c>
      <c r="AB69" s="206">
        <v>0</v>
      </c>
      <c r="AC69" s="206">
        <v>12.03</v>
      </c>
      <c r="AD69" s="206">
        <v>0</v>
      </c>
      <c r="AE69" s="206">
        <v>0</v>
      </c>
      <c r="AF69" s="206">
        <v>0</v>
      </c>
      <c r="AG69" s="206">
        <v>0</v>
      </c>
      <c r="AH69" s="206">
        <v>33.75</v>
      </c>
      <c r="AI69" s="206">
        <v>0</v>
      </c>
      <c r="AJ69" s="206">
        <v>0</v>
      </c>
      <c r="AK69" s="206">
        <v>2.6</v>
      </c>
      <c r="AL69" s="206">
        <v>0</v>
      </c>
      <c r="AM69" s="206">
        <v>0</v>
      </c>
      <c r="AN69" s="206">
        <v>0</v>
      </c>
      <c r="AO69" s="206">
        <v>111.6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1.87</v>
      </c>
      <c r="E70" s="206">
        <v>0</v>
      </c>
      <c r="F70" s="206">
        <v>0</v>
      </c>
      <c r="G70" s="206">
        <v>6.2</v>
      </c>
      <c r="H70" s="206">
        <v>0</v>
      </c>
      <c r="I70" s="206">
        <v>9.66</v>
      </c>
      <c r="J70" s="206">
        <v>2.37</v>
      </c>
      <c r="K70" s="206">
        <v>3.5</v>
      </c>
      <c r="L70" s="206">
        <v>65.23</v>
      </c>
      <c r="M70" s="206">
        <v>0</v>
      </c>
      <c r="N70" s="206">
        <v>1.1200000000000001</v>
      </c>
      <c r="O70" s="206">
        <v>1.88</v>
      </c>
      <c r="P70" s="206">
        <v>1.55</v>
      </c>
      <c r="Q70" s="206">
        <v>5.54</v>
      </c>
      <c r="R70" s="206">
        <v>0.2</v>
      </c>
      <c r="S70" s="206">
        <v>0.25</v>
      </c>
      <c r="T70" s="206">
        <v>1.41</v>
      </c>
      <c r="U70" s="206">
        <v>8.15</v>
      </c>
      <c r="V70" s="206">
        <v>1.77</v>
      </c>
      <c r="W70" s="206">
        <v>0.44</v>
      </c>
      <c r="X70" s="206">
        <v>1.4</v>
      </c>
      <c r="Y70" s="206">
        <v>0</v>
      </c>
      <c r="Z70" s="206">
        <v>2.64</v>
      </c>
      <c r="AA70" s="206">
        <v>0.86</v>
      </c>
      <c r="AB70" s="206">
        <v>0</v>
      </c>
      <c r="AC70" s="206">
        <v>12.03</v>
      </c>
      <c r="AD70" s="206">
        <v>0</v>
      </c>
      <c r="AE70" s="206">
        <v>0</v>
      </c>
      <c r="AF70" s="206">
        <v>0</v>
      </c>
      <c r="AG70" s="206">
        <v>0</v>
      </c>
      <c r="AH70" s="206">
        <v>33.75</v>
      </c>
      <c r="AI70" s="206">
        <v>0</v>
      </c>
      <c r="AJ70" s="206">
        <v>0</v>
      </c>
      <c r="AK70" s="206">
        <v>2.6</v>
      </c>
      <c r="AL70" s="206">
        <v>0</v>
      </c>
      <c r="AM70" s="206">
        <v>0</v>
      </c>
      <c r="AN70" s="206">
        <v>0</v>
      </c>
      <c r="AO70" s="206">
        <v>111.6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1.87</v>
      </c>
      <c r="E71" s="206">
        <v>0</v>
      </c>
      <c r="F71" s="206">
        <v>0</v>
      </c>
      <c r="G71" s="206">
        <v>0</v>
      </c>
      <c r="H71" s="206">
        <v>0</v>
      </c>
      <c r="I71" s="206">
        <v>9.66</v>
      </c>
      <c r="J71" s="206">
        <v>2.37</v>
      </c>
      <c r="K71" s="206">
        <v>3.5</v>
      </c>
      <c r="L71" s="206">
        <v>65.23</v>
      </c>
      <c r="M71" s="206">
        <v>0</v>
      </c>
      <c r="N71" s="206">
        <v>1.1200000000000001</v>
      </c>
      <c r="O71" s="206">
        <v>1.88</v>
      </c>
      <c r="P71" s="206">
        <v>1.55</v>
      </c>
      <c r="Q71" s="206">
        <v>5.54</v>
      </c>
      <c r="R71" s="206">
        <v>0.2</v>
      </c>
      <c r="S71" s="206">
        <v>0.25</v>
      </c>
      <c r="T71" s="206">
        <v>1.41</v>
      </c>
      <c r="U71" s="206">
        <v>8.15</v>
      </c>
      <c r="V71" s="206">
        <v>2.66</v>
      </c>
      <c r="W71" s="206">
        <v>0.44</v>
      </c>
      <c r="X71" s="206">
        <v>1.4</v>
      </c>
      <c r="Y71" s="206">
        <v>0</v>
      </c>
      <c r="Z71" s="206">
        <v>2.64</v>
      </c>
      <c r="AA71" s="206">
        <v>0.86</v>
      </c>
      <c r="AB71" s="206">
        <v>0</v>
      </c>
      <c r="AC71" s="206">
        <v>11.32</v>
      </c>
      <c r="AD71" s="206">
        <v>0</v>
      </c>
      <c r="AE71" s="206">
        <v>0</v>
      </c>
      <c r="AF71" s="206">
        <v>0</v>
      </c>
      <c r="AG71" s="206">
        <v>0</v>
      </c>
      <c r="AH71" s="206">
        <v>33.75</v>
      </c>
      <c r="AI71" s="206">
        <v>0</v>
      </c>
      <c r="AJ71" s="206">
        <v>0</v>
      </c>
      <c r="AK71" s="206">
        <v>5.18</v>
      </c>
      <c r="AL71" s="206">
        <v>0</v>
      </c>
      <c r="AM71" s="206">
        <v>0</v>
      </c>
      <c r="AN71" s="206">
        <v>0</v>
      </c>
      <c r="AO71" s="206">
        <v>111.6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1.87</v>
      </c>
      <c r="E72" s="206">
        <v>0</v>
      </c>
      <c r="F72" s="206">
        <v>0</v>
      </c>
      <c r="G72" s="206">
        <v>0</v>
      </c>
      <c r="H72" s="206">
        <v>0</v>
      </c>
      <c r="I72" s="206">
        <v>9.66</v>
      </c>
      <c r="J72" s="206">
        <v>2.37</v>
      </c>
      <c r="K72" s="206">
        <v>3.5</v>
      </c>
      <c r="L72" s="206">
        <v>65.23</v>
      </c>
      <c r="M72" s="206">
        <v>0</v>
      </c>
      <c r="N72" s="206">
        <v>1.1200000000000001</v>
      </c>
      <c r="O72" s="206">
        <v>1.88</v>
      </c>
      <c r="P72" s="206">
        <v>1.55</v>
      </c>
      <c r="Q72" s="206">
        <v>5.54</v>
      </c>
      <c r="R72" s="206">
        <v>0.2</v>
      </c>
      <c r="S72" s="206">
        <v>0.25</v>
      </c>
      <c r="T72" s="206">
        <v>1.41</v>
      </c>
      <c r="U72" s="206">
        <v>8.15</v>
      </c>
      <c r="V72" s="206">
        <v>2.66</v>
      </c>
      <c r="W72" s="206">
        <v>0.44</v>
      </c>
      <c r="X72" s="206">
        <v>1.4</v>
      </c>
      <c r="Y72" s="206">
        <v>0</v>
      </c>
      <c r="Z72" s="206">
        <v>2.64</v>
      </c>
      <c r="AA72" s="206">
        <v>0.86</v>
      </c>
      <c r="AB72" s="206">
        <v>0</v>
      </c>
      <c r="AC72" s="206">
        <v>11.32</v>
      </c>
      <c r="AD72" s="206">
        <v>0</v>
      </c>
      <c r="AE72" s="206">
        <v>0</v>
      </c>
      <c r="AF72" s="206">
        <v>0</v>
      </c>
      <c r="AG72" s="206">
        <v>0</v>
      </c>
      <c r="AH72" s="206">
        <v>33.75</v>
      </c>
      <c r="AI72" s="206">
        <v>0</v>
      </c>
      <c r="AJ72" s="206">
        <v>0</v>
      </c>
      <c r="AK72" s="206">
        <v>5.18</v>
      </c>
      <c r="AL72" s="206">
        <v>0</v>
      </c>
      <c r="AM72" s="206">
        <v>0</v>
      </c>
      <c r="AN72" s="206">
        <v>0</v>
      </c>
      <c r="AO72" s="206">
        <v>111.6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1.87</v>
      </c>
      <c r="E73" s="206">
        <v>0</v>
      </c>
      <c r="F73" s="206">
        <v>0</v>
      </c>
      <c r="G73" s="206">
        <v>0</v>
      </c>
      <c r="H73" s="206">
        <v>0</v>
      </c>
      <c r="I73" s="206">
        <v>9.66</v>
      </c>
      <c r="J73" s="206">
        <v>2.37</v>
      </c>
      <c r="K73" s="206">
        <v>3.5</v>
      </c>
      <c r="L73" s="206">
        <v>65.23</v>
      </c>
      <c r="M73" s="206">
        <v>0</v>
      </c>
      <c r="N73" s="206">
        <v>1.1200000000000001</v>
      </c>
      <c r="O73" s="206">
        <v>1.88</v>
      </c>
      <c r="P73" s="206">
        <v>1.55</v>
      </c>
      <c r="Q73" s="206">
        <v>5.54</v>
      </c>
      <c r="R73" s="206">
        <v>0.2</v>
      </c>
      <c r="S73" s="206">
        <v>0.25</v>
      </c>
      <c r="T73" s="206">
        <v>1.41</v>
      </c>
      <c r="U73" s="206">
        <v>8.15</v>
      </c>
      <c r="V73" s="206">
        <v>2.66</v>
      </c>
      <c r="W73" s="206">
        <v>0.44</v>
      </c>
      <c r="X73" s="206">
        <v>1.4</v>
      </c>
      <c r="Y73" s="206">
        <v>0</v>
      </c>
      <c r="Z73" s="206">
        <v>2.64</v>
      </c>
      <c r="AA73" s="206">
        <v>0.86</v>
      </c>
      <c r="AB73" s="206">
        <v>0</v>
      </c>
      <c r="AC73" s="206">
        <v>11.32</v>
      </c>
      <c r="AD73" s="206">
        <v>0</v>
      </c>
      <c r="AE73" s="206">
        <v>0</v>
      </c>
      <c r="AF73" s="206">
        <v>0</v>
      </c>
      <c r="AG73" s="206">
        <v>0</v>
      </c>
      <c r="AH73" s="206">
        <v>33.75</v>
      </c>
      <c r="AI73" s="206">
        <v>0</v>
      </c>
      <c r="AJ73" s="206">
        <v>0</v>
      </c>
      <c r="AK73" s="206">
        <v>5.18</v>
      </c>
      <c r="AL73" s="206">
        <v>0</v>
      </c>
      <c r="AM73" s="206">
        <v>0</v>
      </c>
      <c r="AN73" s="206">
        <v>0</v>
      </c>
      <c r="AO73" s="206">
        <v>111.6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1.87</v>
      </c>
      <c r="E74" s="206">
        <v>0</v>
      </c>
      <c r="F74" s="206">
        <v>0</v>
      </c>
      <c r="G74" s="206">
        <v>0</v>
      </c>
      <c r="H74" s="206">
        <v>0</v>
      </c>
      <c r="I74" s="206">
        <v>9.66</v>
      </c>
      <c r="J74" s="206">
        <v>2.37</v>
      </c>
      <c r="K74" s="206">
        <v>3.5</v>
      </c>
      <c r="L74" s="206">
        <v>65.23</v>
      </c>
      <c r="M74" s="206">
        <v>0</v>
      </c>
      <c r="N74" s="206">
        <v>1.1200000000000001</v>
      </c>
      <c r="O74" s="206">
        <v>1.88</v>
      </c>
      <c r="P74" s="206">
        <v>1.55</v>
      </c>
      <c r="Q74" s="206">
        <v>5.54</v>
      </c>
      <c r="R74" s="206">
        <v>0.2</v>
      </c>
      <c r="S74" s="206">
        <v>0.25</v>
      </c>
      <c r="T74" s="206">
        <v>1.41</v>
      </c>
      <c r="U74" s="206">
        <v>8.15</v>
      </c>
      <c r="V74" s="206">
        <v>2.66</v>
      </c>
      <c r="W74" s="206">
        <v>0.44</v>
      </c>
      <c r="X74" s="206">
        <v>1.4</v>
      </c>
      <c r="Y74" s="206">
        <v>0</v>
      </c>
      <c r="Z74" s="206">
        <v>2.64</v>
      </c>
      <c r="AA74" s="206">
        <v>0.86</v>
      </c>
      <c r="AB74" s="206">
        <v>0</v>
      </c>
      <c r="AC74" s="206">
        <v>11.32</v>
      </c>
      <c r="AD74" s="206">
        <v>0</v>
      </c>
      <c r="AE74" s="206">
        <v>0</v>
      </c>
      <c r="AF74" s="206">
        <v>0</v>
      </c>
      <c r="AG74" s="206">
        <v>0</v>
      </c>
      <c r="AH74" s="206">
        <v>33.75</v>
      </c>
      <c r="AI74" s="206">
        <v>0</v>
      </c>
      <c r="AJ74" s="206">
        <v>0</v>
      </c>
      <c r="AK74" s="206">
        <v>5.18</v>
      </c>
      <c r="AL74" s="206">
        <v>0</v>
      </c>
      <c r="AM74" s="206">
        <v>0</v>
      </c>
      <c r="AN74" s="206">
        <v>0</v>
      </c>
      <c r="AO74" s="206">
        <v>111.6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1.87</v>
      </c>
      <c r="E75" s="206">
        <v>0</v>
      </c>
      <c r="F75" s="206">
        <v>0</v>
      </c>
      <c r="G75" s="206">
        <v>0</v>
      </c>
      <c r="H75" s="206">
        <v>0</v>
      </c>
      <c r="I75" s="206">
        <v>9.66</v>
      </c>
      <c r="J75" s="206">
        <v>2.37</v>
      </c>
      <c r="K75" s="206">
        <v>3.5</v>
      </c>
      <c r="L75" s="206">
        <v>65.23</v>
      </c>
      <c r="M75" s="206">
        <v>0</v>
      </c>
      <c r="N75" s="206">
        <v>1.1200000000000001</v>
      </c>
      <c r="O75" s="206">
        <v>1.88</v>
      </c>
      <c r="P75" s="206">
        <v>1.55</v>
      </c>
      <c r="Q75" s="206">
        <v>5.54</v>
      </c>
      <c r="R75" s="206">
        <v>0.2</v>
      </c>
      <c r="S75" s="206">
        <v>0.25</v>
      </c>
      <c r="T75" s="206">
        <v>1.41</v>
      </c>
      <c r="U75" s="206">
        <v>8.15</v>
      </c>
      <c r="V75" s="206">
        <v>2.66</v>
      </c>
      <c r="W75" s="206">
        <v>0.44</v>
      </c>
      <c r="X75" s="206">
        <v>1.4</v>
      </c>
      <c r="Y75" s="206">
        <v>0</v>
      </c>
      <c r="Z75" s="206">
        <v>2.64</v>
      </c>
      <c r="AA75" s="206">
        <v>0.86</v>
      </c>
      <c r="AB75" s="206">
        <v>0</v>
      </c>
      <c r="AC75" s="206">
        <v>11.32</v>
      </c>
      <c r="AD75" s="206">
        <v>0</v>
      </c>
      <c r="AE75" s="206">
        <v>0</v>
      </c>
      <c r="AF75" s="206">
        <v>0</v>
      </c>
      <c r="AG75" s="206">
        <v>0</v>
      </c>
      <c r="AH75" s="206">
        <v>33.75</v>
      </c>
      <c r="AI75" s="206">
        <v>0</v>
      </c>
      <c r="AJ75" s="206">
        <v>0</v>
      </c>
      <c r="AK75" s="206">
        <v>4.32</v>
      </c>
      <c r="AL75" s="206">
        <v>0</v>
      </c>
      <c r="AM75" s="206">
        <v>0</v>
      </c>
      <c r="AN75" s="206">
        <v>0</v>
      </c>
      <c r="AO75" s="206">
        <v>115.2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1.87</v>
      </c>
      <c r="E76" s="206">
        <v>0</v>
      </c>
      <c r="F76" s="206">
        <v>0</v>
      </c>
      <c r="G76" s="206">
        <v>0</v>
      </c>
      <c r="H76" s="206">
        <v>0</v>
      </c>
      <c r="I76" s="206">
        <v>9.66</v>
      </c>
      <c r="J76" s="206">
        <v>2.37</v>
      </c>
      <c r="K76" s="206">
        <v>3.5</v>
      </c>
      <c r="L76" s="206">
        <v>65.23</v>
      </c>
      <c r="M76" s="206">
        <v>0</v>
      </c>
      <c r="N76" s="206">
        <v>1.1200000000000001</v>
      </c>
      <c r="O76" s="206">
        <v>1.88</v>
      </c>
      <c r="P76" s="206">
        <v>1.55</v>
      </c>
      <c r="Q76" s="206">
        <v>5.54</v>
      </c>
      <c r="R76" s="206">
        <v>0.2</v>
      </c>
      <c r="S76" s="206">
        <v>0.25</v>
      </c>
      <c r="T76" s="206">
        <v>1.41</v>
      </c>
      <c r="U76" s="206">
        <v>8.15</v>
      </c>
      <c r="V76" s="206">
        <v>2.66</v>
      </c>
      <c r="W76" s="206">
        <v>0.44</v>
      </c>
      <c r="X76" s="206">
        <v>1.4</v>
      </c>
      <c r="Y76" s="206">
        <v>0</v>
      </c>
      <c r="Z76" s="206">
        <v>2.64</v>
      </c>
      <c r="AA76" s="206">
        <v>0.86</v>
      </c>
      <c r="AB76" s="206">
        <v>0</v>
      </c>
      <c r="AC76" s="206">
        <v>11.32</v>
      </c>
      <c r="AD76" s="206">
        <v>0</v>
      </c>
      <c r="AE76" s="206">
        <v>0</v>
      </c>
      <c r="AF76" s="206">
        <v>0</v>
      </c>
      <c r="AG76" s="206">
        <v>0</v>
      </c>
      <c r="AH76" s="206">
        <v>33.75</v>
      </c>
      <c r="AI76" s="206">
        <v>0</v>
      </c>
      <c r="AJ76" s="206">
        <v>0</v>
      </c>
      <c r="AK76" s="206">
        <v>4.32</v>
      </c>
      <c r="AL76" s="206">
        <v>0</v>
      </c>
      <c r="AM76" s="206">
        <v>0</v>
      </c>
      <c r="AN76" s="206">
        <v>0</v>
      </c>
      <c r="AO76" s="206">
        <v>115.2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1.87</v>
      </c>
      <c r="E77" s="206">
        <v>0</v>
      </c>
      <c r="F77" s="206">
        <v>0</v>
      </c>
      <c r="G77" s="206">
        <v>0</v>
      </c>
      <c r="H77" s="206">
        <v>0</v>
      </c>
      <c r="I77" s="206">
        <v>9.66</v>
      </c>
      <c r="J77" s="206">
        <v>2.37</v>
      </c>
      <c r="K77" s="206">
        <v>3.5</v>
      </c>
      <c r="L77" s="206">
        <v>65.23</v>
      </c>
      <c r="M77" s="206">
        <v>0</v>
      </c>
      <c r="N77" s="206">
        <v>1.1200000000000001</v>
      </c>
      <c r="O77" s="206">
        <v>1.88</v>
      </c>
      <c r="P77" s="206">
        <v>1.55</v>
      </c>
      <c r="Q77" s="206">
        <v>5.54</v>
      </c>
      <c r="R77" s="206">
        <v>0.2</v>
      </c>
      <c r="S77" s="206">
        <v>0.25</v>
      </c>
      <c r="T77" s="206">
        <v>1.41</v>
      </c>
      <c r="U77" s="206">
        <v>8.15</v>
      </c>
      <c r="V77" s="206">
        <v>2.66</v>
      </c>
      <c r="W77" s="206">
        <v>0.44</v>
      </c>
      <c r="X77" s="206">
        <v>1.4</v>
      </c>
      <c r="Y77" s="206">
        <v>0</v>
      </c>
      <c r="Z77" s="206">
        <v>2.64</v>
      </c>
      <c r="AA77" s="206">
        <v>0.86</v>
      </c>
      <c r="AB77" s="206">
        <v>0</v>
      </c>
      <c r="AC77" s="206">
        <v>-3.09</v>
      </c>
      <c r="AD77" s="206">
        <v>0</v>
      </c>
      <c r="AE77" s="206">
        <v>0</v>
      </c>
      <c r="AF77" s="206">
        <v>0</v>
      </c>
      <c r="AG77" s="206">
        <v>0</v>
      </c>
      <c r="AH77" s="206">
        <v>33.75</v>
      </c>
      <c r="AI77" s="206">
        <v>0</v>
      </c>
      <c r="AJ77" s="206">
        <v>0</v>
      </c>
      <c r="AK77" s="206">
        <v>4.32</v>
      </c>
      <c r="AL77" s="206">
        <v>0</v>
      </c>
      <c r="AM77" s="206">
        <v>0</v>
      </c>
      <c r="AN77" s="206">
        <v>0</v>
      </c>
      <c r="AO77" s="206">
        <v>115.2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1.87</v>
      </c>
      <c r="E78" s="206">
        <v>0</v>
      </c>
      <c r="F78" s="206">
        <v>0</v>
      </c>
      <c r="G78" s="206">
        <v>0</v>
      </c>
      <c r="H78" s="206">
        <v>0</v>
      </c>
      <c r="I78" s="206">
        <v>9.66</v>
      </c>
      <c r="J78" s="206">
        <v>2.37</v>
      </c>
      <c r="K78" s="206">
        <v>3.5</v>
      </c>
      <c r="L78" s="206">
        <v>65.23</v>
      </c>
      <c r="M78" s="206">
        <v>0</v>
      </c>
      <c r="N78" s="206">
        <v>1.1200000000000001</v>
      </c>
      <c r="O78" s="206">
        <v>1.88</v>
      </c>
      <c r="P78" s="206">
        <v>1.55</v>
      </c>
      <c r="Q78" s="206">
        <v>5.54</v>
      </c>
      <c r="R78" s="206">
        <v>0.2</v>
      </c>
      <c r="S78" s="206">
        <v>0.25</v>
      </c>
      <c r="T78" s="206">
        <v>1.41</v>
      </c>
      <c r="U78" s="206">
        <v>8.15</v>
      </c>
      <c r="V78" s="206">
        <v>2.66</v>
      </c>
      <c r="W78" s="206">
        <v>0.44</v>
      </c>
      <c r="X78" s="206">
        <v>1.4</v>
      </c>
      <c r="Y78" s="206">
        <v>0</v>
      </c>
      <c r="Z78" s="206">
        <v>2.64</v>
      </c>
      <c r="AA78" s="206">
        <v>0.86</v>
      </c>
      <c r="AB78" s="206">
        <v>0</v>
      </c>
      <c r="AC78" s="206">
        <v>-3.09</v>
      </c>
      <c r="AD78" s="206">
        <v>0</v>
      </c>
      <c r="AE78" s="206">
        <v>0</v>
      </c>
      <c r="AF78" s="206">
        <v>0</v>
      </c>
      <c r="AG78" s="206">
        <v>0</v>
      </c>
      <c r="AH78" s="206">
        <v>33.75</v>
      </c>
      <c r="AI78" s="206">
        <v>0</v>
      </c>
      <c r="AJ78" s="206">
        <v>0</v>
      </c>
      <c r="AK78" s="206">
        <v>4.32</v>
      </c>
      <c r="AL78" s="206">
        <v>0</v>
      </c>
      <c r="AM78" s="206">
        <v>0</v>
      </c>
      <c r="AN78" s="206">
        <v>0</v>
      </c>
      <c r="AO78" s="206">
        <v>115.2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1.87</v>
      </c>
      <c r="E79" s="206">
        <v>0</v>
      </c>
      <c r="F79" s="206">
        <v>0</v>
      </c>
      <c r="G79" s="206">
        <v>0</v>
      </c>
      <c r="H79" s="206">
        <v>0</v>
      </c>
      <c r="I79" s="206">
        <v>9.66</v>
      </c>
      <c r="J79" s="206">
        <v>2.37</v>
      </c>
      <c r="K79" s="206">
        <v>3.5</v>
      </c>
      <c r="L79" s="206">
        <v>65.23</v>
      </c>
      <c r="M79" s="206">
        <v>0</v>
      </c>
      <c r="N79" s="206">
        <v>1.1200000000000001</v>
      </c>
      <c r="O79" s="206">
        <v>1.88</v>
      </c>
      <c r="P79" s="206">
        <v>1.55</v>
      </c>
      <c r="Q79" s="206">
        <v>5.54</v>
      </c>
      <c r="R79" s="206">
        <v>0.2</v>
      </c>
      <c r="S79" s="206">
        <v>0.25</v>
      </c>
      <c r="T79" s="206">
        <v>1.41</v>
      </c>
      <c r="U79" s="206">
        <v>8.15</v>
      </c>
      <c r="V79" s="206">
        <v>2.66</v>
      </c>
      <c r="W79" s="206">
        <v>0.44</v>
      </c>
      <c r="X79" s="206">
        <v>1.4</v>
      </c>
      <c r="Y79" s="206">
        <v>0</v>
      </c>
      <c r="Z79" s="206">
        <v>2.64</v>
      </c>
      <c r="AA79" s="206">
        <v>0.86</v>
      </c>
      <c r="AB79" s="206">
        <v>0</v>
      </c>
      <c r="AC79" s="206">
        <v>11.32</v>
      </c>
      <c r="AD79" s="206">
        <v>0</v>
      </c>
      <c r="AE79" s="206">
        <v>0</v>
      </c>
      <c r="AF79" s="206">
        <v>0</v>
      </c>
      <c r="AG79" s="206">
        <v>0</v>
      </c>
      <c r="AH79" s="206">
        <v>33.75</v>
      </c>
      <c r="AI79" s="206">
        <v>0</v>
      </c>
      <c r="AJ79" s="206">
        <v>0</v>
      </c>
      <c r="AK79" s="206">
        <v>4.32</v>
      </c>
      <c r="AL79" s="206">
        <v>0</v>
      </c>
      <c r="AM79" s="206">
        <v>0</v>
      </c>
      <c r="AN79" s="206">
        <v>0</v>
      </c>
      <c r="AO79" s="206">
        <v>115.2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1.87</v>
      </c>
      <c r="E80" s="206">
        <v>0</v>
      </c>
      <c r="F80" s="206">
        <v>0</v>
      </c>
      <c r="G80" s="206">
        <v>0</v>
      </c>
      <c r="H80" s="206">
        <v>0</v>
      </c>
      <c r="I80" s="206">
        <v>9.66</v>
      </c>
      <c r="J80" s="206">
        <v>2.37</v>
      </c>
      <c r="K80" s="206">
        <v>3.5</v>
      </c>
      <c r="L80" s="206">
        <v>65.23</v>
      </c>
      <c r="M80" s="206">
        <v>0</v>
      </c>
      <c r="N80" s="206">
        <v>1.1200000000000001</v>
      </c>
      <c r="O80" s="206">
        <v>1.88</v>
      </c>
      <c r="P80" s="206">
        <v>1.55</v>
      </c>
      <c r="Q80" s="206">
        <v>5.54</v>
      </c>
      <c r="R80" s="206">
        <v>0.2</v>
      </c>
      <c r="S80" s="206">
        <v>0.25</v>
      </c>
      <c r="T80" s="206">
        <v>1.41</v>
      </c>
      <c r="U80" s="206">
        <v>8.15</v>
      </c>
      <c r="V80" s="206">
        <v>2.66</v>
      </c>
      <c r="W80" s="206">
        <v>0.44</v>
      </c>
      <c r="X80" s="206">
        <v>1.4</v>
      </c>
      <c r="Y80" s="206">
        <v>0</v>
      </c>
      <c r="Z80" s="206">
        <v>2.64</v>
      </c>
      <c r="AA80" s="206">
        <v>0.86</v>
      </c>
      <c r="AB80" s="206">
        <v>0</v>
      </c>
      <c r="AC80" s="206">
        <v>11.32</v>
      </c>
      <c r="AD80" s="206">
        <v>0</v>
      </c>
      <c r="AE80" s="206">
        <v>0</v>
      </c>
      <c r="AF80" s="206">
        <v>0</v>
      </c>
      <c r="AG80" s="206">
        <v>0</v>
      </c>
      <c r="AH80" s="206">
        <v>33.75</v>
      </c>
      <c r="AI80" s="206">
        <v>0</v>
      </c>
      <c r="AJ80" s="206">
        <v>0</v>
      </c>
      <c r="AK80" s="206">
        <v>4.32</v>
      </c>
      <c r="AL80" s="206">
        <v>0</v>
      </c>
      <c r="AM80" s="206">
        <v>0</v>
      </c>
      <c r="AN80" s="206">
        <v>0</v>
      </c>
      <c r="AO80" s="206">
        <v>115.2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1.87</v>
      </c>
      <c r="E81" s="206">
        <v>0</v>
      </c>
      <c r="F81" s="206">
        <v>0</v>
      </c>
      <c r="G81" s="206">
        <v>0</v>
      </c>
      <c r="H81" s="206">
        <v>0</v>
      </c>
      <c r="I81" s="206">
        <v>9.66</v>
      </c>
      <c r="J81" s="206">
        <v>2.37</v>
      </c>
      <c r="K81" s="206">
        <v>3.5</v>
      </c>
      <c r="L81" s="206">
        <v>65.23</v>
      </c>
      <c r="M81" s="206">
        <v>0</v>
      </c>
      <c r="N81" s="206">
        <v>1.1200000000000001</v>
      </c>
      <c r="O81" s="206">
        <v>1.88</v>
      </c>
      <c r="P81" s="206">
        <v>1.55</v>
      </c>
      <c r="Q81" s="206">
        <v>5.54</v>
      </c>
      <c r="R81" s="206">
        <v>0.2</v>
      </c>
      <c r="S81" s="206">
        <v>0.25</v>
      </c>
      <c r="T81" s="206">
        <v>1.41</v>
      </c>
      <c r="U81" s="206">
        <v>8.15</v>
      </c>
      <c r="V81" s="206">
        <v>2.63</v>
      </c>
      <c r="W81" s="206">
        <v>0.44</v>
      </c>
      <c r="X81" s="206">
        <v>1.4</v>
      </c>
      <c r="Y81" s="206">
        <v>0</v>
      </c>
      <c r="Z81" s="206">
        <v>2.64</v>
      </c>
      <c r="AA81" s="206">
        <v>0.86</v>
      </c>
      <c r="AB81" s="206">
        <v>0</v>
      </c>
      <c r="AC81" s="206">
        <v>11.32</v>
      </c>
      <c r="AD81" s="206">
        <v>0</v>
      </c>
      <c r="AE81" s="206">
        <v>0</v>
      </c>
      <c r="AF81" s="206">
        <v>0</v>
      </c>
      <c r="AG81" s="206">
        <v>0</v>
      </c>
      <c r="AH81" s="206">
        <v>33.75</v>
      </c>
      <c r="AI81" s="206">
        <v>0</v>
      </c>
      <c r="AJ81" s="206">
        <v>0</v>
      </c>
      <c r="AK81" s="206">
        <v>2.6</v>
      </c>
      <c r="AL81" s="206">
        <v>0</v>
      </c>
      <c r="AM81" s="206">
        <v>0</v>
      </c>
      <c r="AN81" s="206">
        <v>0</v>
      </c>
      <c r="AO81" s="206">
        <v>115.2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1.87</v>
      </c>
      <c r="E82" s="206">
        <v>0</v>
      </c>
      <c r="F82" s="206">
        <v>0</v>
      </c>
      <c r="G82" s="206">
        <v>0</v>
      </c>
      <c r="H82" s="206">
        <v>0</v>
      </c>
      <c r="I82" s="206">
        <v>9.66</v>
      </c>
      <c r="J82" s="206">
        <v>2.37</v>
      </c>
      <c r="K82" s="206">
        <v>43.48</v>
      </c>
      <c r="L82" s="206">
        <v>65.23</v>
      </c>
      <c r="M82" s="206">
        <v>0</v>
      </c>
      <c r="N82" s="206">
        <v>1.1200000000000001</v>
      </c>
      <c r="O82" s="206">
        <v>1.88</v>
      </c>
      <c r="P82" s="206">
        <v>1.55</v>
      </c>
      <c r="Q82" s="206">
        <v>5.54</v>
      </c>
      <c r="R82" s="206">
        <v>2.48</v>
      </c>
      <c r="S82" s="206">
        <v>4.7699999999999996</v>
      </c>
      <c r="T82" s="206">
        <v>1.41</v>
      </c>
      <c r="U82" s="206">
        <v>8.15</v>
      </c>
      <c r="V82" s="206">
        <v>2.63</v>
      </c>
      <c r="W82" s="206">
        <v>0.44</v>
      </c>
      <c r="X82" s="206">
        <v>1.4</v>
      </c>
      <c r="Y82" s="206">
        <v>0</v>
      </c>
      <c r="Z82" s="206">
        <v>2.64</v>
      </c>
      <c r="AA82" s="206">
        <v>0.86</v>
      </c>
      <c r="AB82" s="206">
        <v>0</v>
      </c>
      <c r="AC82" s="206">
        <v>11.32</v>
      </c>
      <c r="AD82" s="206">
        <v>0</v>
      </c>
      <c r="AE82" s="206">
        <v>0</v>
      </c>
      <c r="AF82" s="206">
        <v>0</v>
      </c>
      <c r="AG82" s="206">
        <v>0</v>
      </c>
      <c r="AH82" s="206">
        <v>33.75</v>
      </c>
      <c r="AI82" s="206">
        <v>0</v>
      </c>
      <c r="AJ82" s="206">
        <v>0</v>
      </c>
      <c r="AK82" s="206">
        <v>2.6</v>
      </c>
      <c r="AL82" s="206">
        <v>0</v>
      </c>
      <c r="AM82" s="206">
        <v>0</v>
      </c>
      <c r="AN82" s="206">
        <v>0</v>
      </c>
      <c r="AO82" s="206">
        <v>115.2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1.87</v>
      </c>
      <c r="E83" s="206">
        <v>0</v>
      </c>
      <c r="F83" s="206">
        <v>0</v>
      </c>
      <c r="G83" s="206">
        <v>0</v>
      </c>
      <c r="H83" s="206">
        <v>0</v>
      </c>
      <c r="I83" s="206">
        <v>9.66</v>
      </c>
      <c r="J83" s="206">
        <v>2.37</v>
      </c>
      <c r="K83" s="206">
        <v>3.09</v>
      </c>
      <c r="L83" s="206">
        <v>65.23</v>
      </c>
      <c r="M83" s="206">
        <v>0</v>
      </c>
      <c r="N83" s="206">
        <v>1.1200000000000001</v>
      </c>
      <c r="O83" s="206">
        <v>1.88</v>
      </c>
      <c r="P83" s="206">
        <v>2.2599999999999998</v>
      </c>
      <c r="Q83" s="206">
        <v>5.54</v>
      </c>
      <c r="R83" s="206">
        <v>0.2</v>
      </c>
      <c r="S83" s="206">
        <v>0.25</v>
      </c>
      <c r="T83" s="206">
        <v>1.41</v>
      </c>
      <c r="U83" s="206">
        <v>8.15</v>
      </c>
      <c r="V83" s="206">
        <v>1.61</v>
      </c>
      <c r="W83" s="206">
        <v>0.44</v>
      </c>
      <c r="X83" s="206">
        <v>1.4</v>
      </c>
      <c r="Y83" s="206">
        <v>0</v>
      </c>
      <c r="Z83" s="206">
        <v>2.64</v>
      </c>
      <c r="AA83" s="206">
        <v>0.86</v>
      </c>
      <c r="AB83" s="206">
        <v>0</v>
      </c>
      <c r="AC83" s="206">
        <v>11.32</v>
      </c>
      <c r="AD83" s="206">
        <v>0</v>
      </c>
      <c r="AE83" s="206">
        <v>0</v>
      </c>
      <c r="AF83" s="206">
        <v>0</v>
      </c>
      <c r="AG83" s="206">
        <v>0</v>
      </c>
      <c r="AH83" s="206">
        <v>33.75</v>
      </c>
      <c r="AI83" s="206">
        <v>0</v>
      </c>
      <c r="AJ83" s="206">
        <v>0</v>
      </c>
      <c r="AK83" s="206">
        <v>2.6</v>
      </c>
      <c r="AL83" s="206">
        <v>0</v>
      </c>
      <c r="AM83" s="206">
        <v>0</v>
      </c>
      <c r="AN83" s="206">
        <v>0</v>
      </c>
      <c r="AO83" s="206">
        <v>115.2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1.87</v>
      </c>
      <c r="E84" s="206">
        <v>0</v>
      </c>
      <c r="F84" s="206">
        <v>0</v>
      </c>
      <c r="G84" s="206">
        <v>0</v>
      </c>
      <c r="H84" s="206">
        <v>0</v>
      </c>
      <c r="I84" s="206">
        <v>9.66</v>
      </c>
      <c r="J84" s="206">
        <v>2.37</v>
      </c>
      <c r="K84" s="206">
        <v>3.09</v>
      </c>
      <c r="L84" s="206">
        <v>65.23</v>
      </c>
      <c r="M84" s="206">
        <v>0</v>
      </c>
      <c r="N84" s="206">
        <v>1.1200000000000001</v>
      </c>
      <c r="O84" s="206">
        <v>1.88</v>
      </c>
      <c r="P84" s="206">
        <v>2.2599999999999998</v>
      </c>
      <c r="Q84" s="206">
        <v>5.54</v>
      </c>
      <c r="R84" s="206">
        <v>0.2</v>
      </c>
      <c r="S84" s="206">
        <v>0.25</v>
      </c>
      <c r="T84" s="206">
        <v>1.41</v>
      </c>
      <c r="U84" s="206">
        <v>8.15</v>
      </c>
      <c r="V84" s="206">
        <v>1.61</v>
      </c>
      <c r="W84" s="206">
        <v>0.44</v>
      </c>
      <c r="X84" s="206">
        <v>1.4</v>
      </c>
      <c r="Y84" s="206">
        <v>0</v>
      </c>
      <c r="Z84" s="206">
        <v>2.64</v>
      </c>
      <c r="AA84" s="206">
        <v>0.86</v>
      </c>
      <c r="AB84" s="206">
        <v>0</v>
      </c>
      <c r="AC84" s="206">
        <v>11.32</v>
      </c>
      <c r="AD84" s="206">
        <v>0</v>
      </c>
      <c r="AE84" s="206">
        <v>0</v>
      </c>
      <c r="AF84" s="206">
        <v>0</v>
      </c>
      <c r="AG84" s="206">
        <v>0</v>
      </c>
      <c r="AH84" s="206">
        <v>33.75</v>
      </c>
      <c r="AI84" s="206">
        <v>0</v>
      </c>
      <c r="AJ84" s="206">
        <v>0</v>
      </c>
      <c r="AK84" s="206">
        <v>2.6</v>
      </c>
      <c r="AL84" s="206">
        <v>0</v>
      </c>
      <c r="AM84" s="206">
        <v>0</v>
      </c>
      <c r="AN84" s="206">
        <v>0</v>
      </c>
      <c r="AO84" s="206">
        <v>115.2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1.87</v>
      </c>
      <c r="E85" s="206">
        <v>0</v>
      </c>
      <c r="F85" s="206">
        <v>0</v>
      </c>
      <c r="G85" s="206">
        <v>0</v>
      </c>
      <c r="H85" s="206">
        <v>0</v>
      </c>
      <c r="I85" s="206">
        <v>9.66</v>
      </c>
      <c r="J85" s="206">
        <v>2.37</v>
      </c>
      <c r="K85" s="206">
        <v>3.09</v>
      </c>
      <c r="L85" s="206">
        <v>65.23</v>
      </c>
      <c r="M85" s="206">
        <v>0</v>
      </c>
      <c r="N85" s="206">
        <v>1.1200000000000001</v>
      </c>
      <c r="O85" s="206">
        <v>1.88</v>
      </c>
      <c r="P85" s="206">
        <v>2.2599999999999998</v>
      </c>
      <c r="Q85" s="206">
        <v>5.54</v>
      </c>
      <c r="R85" s="206">
        <v>0.2</v>
      </c>
      <c r="S85" s="206">
        <v>0.25</v>
      </c>
      <c r="T85" s="206">
        <v>1.41</v>
      </c>
      <c r="U85" s="206">
        <v>8.15</v>
      </c>
      <c r="V85" s="206">
        <v>1.65</v>
      </c>
      <c r="W85" s="206">
        <v>0.44</v>
      </c>
      <c r="X85" s="206">
        <v>1.4</v>
      </c>
      <c r="Y85" s="206">
        <v>0</v>
      </c>
      <c r="Z85" s="206">
        <v>2.64</v>
      </c>
      <c r="AA85" s="206">
        <v>0.86</v>
      </c>
      <c r="AB85" s="206">
        <v>0</v>
      </c>
      <c r="AC85" s="206">
        <v>11.32</v>
      </c>
      <c r="AD85" s="206">
        <v>0</v>
      </c>
      <c r="AE85" s="206">
        <v>0</v>
      </c>
      <c r="AF85" s="206">
        <v>0</v>
      </c>
      <c r="AG85" s="206">
        <v>0</v>
      </c>
      <c r="AH85" s="206">
        <v>33.75</v>
      </c>
      <c r="AI85" s="206">
        <v>0</v>
      </c>
      <c r="AJ85" s="206">
        <v>0</v>
      </c>
      <c r="AK85" s="206">
        <v>2.6</v>
      </c>
      <c r="AL85" s="206">
        <v>0</v>
      </c>
      <c r="AM85" s="206">
        <v>0</v>
      </c>
      <c r="AN85" s="206">
        <v>0</v>
      </c>
      <c r="AO85" s="206">
        <v>115.2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1.87</v>
      </c>
      <c r="E86" s="206">
        <v>0</v>
      </c>
      <c r="F86" s="206">
        <v>0</v>
      </c>
      <c r="G86" s="206">
        <v>0</v>
      </c>
      <c r="H86" s="206">
        <v>0</v>
      </c>
      <c r="I86" s="206">
        <v>9.66</v>
      </c>
      <c r="J86" s="206">
        <v>2.37</v>
      </c>
      <c r="K86" s="206">
        <v>3.09</v>
      </c>
      <c r="L86" s="206">
        <v>65.23</v>
      </c>
      <c r="M86" s="206">
        <v>0</v>
      </c>
      <c r="N86" s="206">
        <v>1.1200000000000001</v>
      </c>
      <c r="O86" s="206">
        <v>1.88</v>
      </c>
      <c r="P86" s="206">
        <v>2.2599999999999998</v>
      </c>
      <c r="Q86" s="206">
        <v>5.54</v>
      </c>
      <c r="R86" s="206">
        <v>0.2</v>
      </c>
      <c r="S86" s="206">
        <v>0.25</v>
      </c>
      <c r="T86" s="206">
        <v>1.41</v>
      </c>
      <c r="U86" s="206">
        <v>8.15</v>
      </c>
      <c r="V86" s="206">
        <v>1.65</v>
      </c>
      <c r="W86" s="206">
        <v>0.44</v>
      </c>
      <c r="X86" s="206">
        <v>1.4</v>
      </c>
      <c r="Y86" s="206">
        <v>0</v>
      </c>
      <c r="Z86" s="206">
        <v>2.64</v>
      </c>
      <c r="AA86" s="206">
        <v>0.86</v>
      </c>
      <c r="AB86" s="206">
        <v>0</v>
      </c>
      <c r="AC86" s="206">
        <v>10.97</v>
      </c>
      <c r="AD86" s="206">
        <v>0</v>
      </c>
      <c r="AE86" s="206">
        <v>0</v>
      </c>
      <c r="AF86" s="206">
        <v>0</v>
      </c>
      <c r="AG86" s="206">
        <v>0</v>
      </c>
      <c r="AH86" s="206">
        <v>33.75</v>
      </c>
      <c r="AI86" s="206">
        <v>0</v>
      </c>
      <c r="AJ86" s="206">
        <v>0</v>
      </c>
      <c r="AK86" s="206">
        <v>2.6</v>
      </c>
      <c r="AL86" s="206">
        <v>0</v>
      </c>
      <c r="AM86" s="206">
        <v>0</v>
      </c>
      <c r="AN86" s="206">
        <v>0</v>
      </c>
      <c r="AO86" s="206">
        <v>115.2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9.66</v>
      </c>
      <c r="J87" s="206">
        <v>2.37</v>
      </c>
      <c r="K87" s="206">
        <v>3.09</v>
      </c>
      <c r="L87" s="206">
        <v>65.23</v>
      </c>
      <c r="M87" s="206">
        <v>0</v>
      </c>
      <c r="N87" s="206">
        <v>1.1200000000000001</v>
      </c>
      <c r="O87" s="206">
        <v>1.88</v>
      </c>
      <c r="P87" s="206">
        <v>2.2599999999999998</v>
      </c>
      <c r="Q87" s="206">
        <v>5.54</v>
      </c>
      <c r="R87" s="206">
        <v>0.2</v>
      </c>
      <c r="S87" s="206">
        <v>0.25</v>
      </c>
      <c r="T87" s="206">
        <v>1.41</v>
      </c>
      <c r="U87" s="206">
        <v>8.15</v>
      </c>
      <c r="V87" s="206">
        <v>0.93</v>
      </c>
      <c r="W87" s="206">
        <v>0.44</v>
      </c>
      <c r="X87" s="206">
        <v>1.4</v>
      </c>
      <c r="Y87" s="206">
        <v>0</v>
      </c>
      <c r="Z87" s="206">
        <v>2.64</v>
      </c>
      <c r="AA87" s="206">
        <v>0.86</v>
      </c>
      <c r="AB87" s="206">
        <v>0</v>
      </c>
      <c r="AC87" s="206">
        <v>0.11</v>
      </c>
      <c r="AD87" s="206">
        <v>0</v>
      </c>
      <c r="AE87" s="206">
        <v>0</v>
      </c>
      <c r="AF87" s="206">
        <v>0</v>
      </c>
      <c r="AG87" s="206">
        <v>0</v>
      </c>
      <c r="AH87" s="206">
        <v>33.75</v>
      </c>
      <c r="AI87" s="206">
        <v>0</v>
      </c>
      <c r="AJ87" s="206">
        <v>0</v>
      </c>
      <c r="AK87" s="206">
        <v>2.6</v>
      </c>
      <c r="AL87" s="206">
        <v>0</v>
      </c>
      <c r="AM87" s="206">
        <v>0</v>
      </c>
      <c r="AN87" s="206">
        <v>0</v>
      </c>
      <c r="AO87" s="206">
        <v>115.2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9.66</v>
      </c>
      <c r="J88" s="206">
        <v>2.37</v>
      </c>
      <c r="K88" s="206">
        <v>3.09</v>
      </c>
      <c r="L88" s="206">
        <v>65.23</v>
      </c>
      <c r="M88" s="206">
        <v>0</v>
      </c>
      <c r="N88" s="206">
        <v>1.1200000000000001</v>
      </c>
      <c r="O88" s="206">
        <v>1.88</v>
      </c>
      <c r="P88" s="206">
        <v>2.2599999999999998</v>
      </c>
      <c r="Q88" s="206">
        <v>5.54</v>
      </c>
      <c r="R88" s="206">
        <v>0.2</v>
      </c>
      <c r="S88" s="206">
        <v>0.25</v>
      </c>
      <c r="T88" s="206">
        <v>1.41</v>
      </c>
      <c r="U88" s="206">
        <v>8.15</v>
      </c>
      <c r="V88" s="206">
        <v>0.93</v>
      </c>
      <c r="W88" s="206">
        <v>0.44</v>
      </c>
      <c r="X88" s="206">
        <v>1.4</v>
      </c>
      <c r="Y88" s="206">
        <v>0</v>
      </c>
      <c r="Z88" s="206">
        <v>2.64</v>
      </c>
      <c r="AA88" s="206">
        <v>0.86</v>
      </c>
      <c r="AB88" s="206">
        <v>0</v>
      </c>
      <c r="AC88" s="206">
        <v>9.1</v>
      </c>
      <c r="AD88" s="206">
        <v>0</v>
      </c>
      <c r="AE88" s="206">
        <v>0</v>
      </c>
      <c r="AF88" s="206">
        <v>0</v>
      </c>
      <c r="AG88" s="206">
        <v>0</v>
      </c>
      <c r="AH88" s="206">
        <v>33.75</v>
      </c>
      <c r="AI88" s="206">
        <v>0</v>
      </c>
      <c r="AJ88" s="206">
        <v>0</v>
      </c>
      <c r="AK88" s="206">
        <v>2.6</v>
      </c>
      <c r="AL88" s="206">
        <v>0</v>
      </c>
      <c r="AM88" s="206">
        <v>0</v>
      </c>
      <c r="AN88" s="206">
        <v>0</v>
      </c>
      <c r="AO88" s="206">
        <v>115.2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9.66</v>
      </c>
      <c r="J89" s="206">
        <v>2.37</v>
      </c>
      <c r="K89" s="206">
        <v>3.09</v>
      </c>
      <c r="L89" s="206">
        <v>65.23</v>
      </c>
      <c r="M89" s="206">
        <v>0</v>
      </c>
      <c r="N89" s="206">
        <v>1.1200000000000001</v>
      </c>
      <c r="O89" s="206">
        <v>1.88</v>
      </c>
      <c r="P89" s="206">
        <v>2.2599999999999998</v>
      </c>
      <c r="Q89" s="206">
        <v>5.54</v>
      </c>
      <c r="R89" s="206">
        <v>0.2</v>
      </c>
      <c r="S89" s="206">
        <v>0.25</v>
      </c>
      <c r="T89" s="206">
        <v>1.41</v>
      </c>
      <c r="U89" s="206">
        <v>8.15</v>
      </c>
      <c r="V89" s="206">
        <v>0.93</v>
      </c>
      <c r="W89" s="206">
        <v>0.44</v>
      </c>
      <c r="X89" s="206">
        <v>1.4</v>
      </c>
      <c r="Y89" s="206">
        <v>0</v>
      </c>
      <c r="Z89" s="206">
        <v>2.64</v>
      </c>
      <c r="AA89" s="206">
        <v>0.86</v>
      </c>
      <c r="AB89" s="206">
        <v>0</v>
      </c>
      <c r="AC89" s="206">
        <v>10.97</v>
      </c>
      <c r="AD89" s="206">
        <v>0</v>
      </c>
      <c r="AE89" s="206">
        <v>0</v>
      </c>
      <c r="AF89" s="206">
        <v>0</v>
      </c>
      <c r="AG89" s="206">
        <v>0</v>
      </c>
      <c r="AH89" s="206">
        <v>33.75</v>
      </c>
      <c r="AI89" s="206">
        <v>0</v>
      </c>
      <c r="AJ89" s="206">
        <v>0</v>
      </c>
      <c r="AK89" s="206">
        <v>2.6</v>
      </c>
      <c r="AL89" s="206">
        <v>0</v>
      </c>
      <c r="AM89" s="206">
        <v>0</v>
      </c>
      <c r="AN89" s="206">
        <v>0</v>
      </c>
      <c r="AO89" s="206">
        <v>115.2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9.66</v>
      </c>
      <c r="J90" s="206">
        <v>2.37</v>
      </c>
      <c r="K90" s="206">
        <v>3.09</v>
      </c>
      <c r="L90" s="206">
        <v>65.23</v>
      </c>
      <c r="M90" s="206">
        <v>0</v>
      </c>
      <c r="N90" s="206">
        <v>1.1200000000000001</v>
      </c>
      <c r="O90" s="206">
        <v>1.88</v>
      </c>
      <c r="P90" s="206">
        <v>2.2599999999999998</v>
      </c>
      <c r="Q90" s="206">
        <v>5.54</v>
      </c>
      <c r="R90" s="206">
        <v>0.2</v>
      </c>
      <c r="S90" s="206">
        <v>0.25</v>
      </c>
      <c r="T90" s="206">
        <v>1.41</v>
      </c>
      <c r="U90" s="206">
        <v>8.15</v>
      </c>
      <c r="V90" s="206">
        <v>0.93</v>
      </c>
      <c r="W90" s="206">
        <v>0.44</v>
      </c>
      <c r="X90" s="206">
        <v>1.4</v>
      </c>
      <c r="Y90" s="206">
        <v>0</v>
      </c>
      <c r="Z90" s="206">
        <v>2.64</v>
      </c>
      <c r="AA90" s="206">
        <v>0.86</v>
      </c>
      <c r="AB90" s="206">
        <v>0</v>
      </c>
      <c r="AC90" s="206">
        <v>10.97</v>
      </c>
      <c r="AD90" s="206">
        <v>0</v>
      </c>
      <c r="AE90" s="206">
        <v>0</v>
      </c>
      <c r="AF90" s="206">
        <v>0</v>
      </c>
      <c r="AG90" s="206">
        <v>0</v>
      </c>
      <c r="AH90" s="206">
        <v>33.75</v>
      </c>
      <c r="AI90" s="206">
        <v>0</v>
      </c>
      <c r="AJ90" s="206">
        <v>0</v>
      </c>
      <c r="AK90" s="206">
        <v>2.6</v>
      </c>
      <c r="AL90" s="206">
        <v>0</v>
      </c>
      <c r="AM90" s="206">
        <v>0</v>
      </c>
      <c r="AN90" s="206">
        <v>0</v>
      </c>
      <c r="AO90" s="206">
        <v>115.2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9.66</v>
      </c>
      <c r="J91" s="206">
        <v>2.37</v>
      </c>
      <c r="K91" s="206">
        <v>3.09</v>
      </c>
      <c r="L91" s="206">
        <v>65.23</v>
      </c>
      <c r="M91" s="206">
        <v>0</v>
      </c>
      <c r="N91" s="206">
        <v>1.1200000000000001</v>
      </c>
      <c r="O91" s="206">
        <v>1.88</v>
      </c>
      <c r="P91" s="206">
        <v>2.2599999999999998</v>
      </c>
      <c r="Q91" s="206">
        <v>5.54</v>
      </c>
      <c r="R91" s="206">
        <v>0.2</v>
      </c>
      <c r="S91" s="206">
        <v>0.25</v>
      </c>
      <c r="T91" s="206">
        <v>1.41</v>
      </c>
      <c r="U91" s="206">
        <v>8.15</v>
      </c>
      <c r="V91" s="206">
        <v>0.93</v>
      </c>
      <c r="W91" s="206">
        <v>0.44</v>
      </c>
      <c r="X91" s="206">
        <v>1.4</v>
      </c>
      <c r="Y91" s="206">
        <v>0</v>
      </c>
      <c r="Z91" s="206">
        <v>2.64</v>
      </c>
      <c r="AA91" s="206">
        <v>0.86</v>
      </c>
      <c r="AB91" s="206">
        <v>0</v>
      </c>
      <c r="AC91" s="206">
        <v>10.97</v>
      </c>
      <c r="AD91" s="206">
        <v>0</v>
      </c>
      <c r="AE91" s="206">
        <v>0</v>
      </c>
      <c r="AF91" s="206">
        <v>0</v>
      </c>
      <c r="AG91" s="206">
        <v>0</v>
      </c>
      <c r="AH91" s="206">
        <v>33.75</v>
      </c>
      <c r="AI91" s="206">
        <v>0</v>
      </c>
      <c r="AJ91" s="206">
        <v>0</v>
      </c>
      <c r="AK91" s="206">
        <v>2.6</v>
      </c>
      <c r="AL91" s="206">
        <v>0</v>
      </c>
      <c r="AM91" s="206">
        <v>0</v>
      </c>
      <c r="AN91" s="206">
        <v>0</v>
      </c>
      <c r="AO91" s="206">
        <v>115.2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9.66</v>
      </c>
      <c r="J92" s="206">
        <v>2.37</v>
      </c>
      <c r="K92" s="206">
        <v>3.09</v>
      </c>
      <c r="L92" s="206">
        <v>65.23</v>
      </c>
      <c r="M92" s="206">
        <v>0</v>
      </c>
      <c r="N92" s="206">
        <v>1.1200000000000001</v>
      </c>
      <c r="O92" s="206">
        <v>1.88</v>
      </c>
      <c r="P92" s="206">
        <v>2.2599999999999998</v>
      </c>
      <c r="Q92" s="206">
        <v>5.54</v>
      </c>
      <c r="R92" s="206">
        <v>0.2</v>
      </c>
      <c r="S92" s="206">
        <v>0.25</v>
      </c>
      <c r="T92" s="206">
        <v>1.41</v>
      </c>
      <c r="U92" s="206">
        <v>8.15</v>
      </c>
      <c r="V92" s="206">
        <v>0.93</v>
      </c>
      <c r="W92" s="206">
        <v>0.44</v>
      </c>
      <c r="X92" s="206">
        <v>1.4</v>
      </c>
      <c r="Y92" s="206">
        <v>0</v>
      </c>
      <c r="Z92" s="206">
        <v>2.64</v>
      </c>
      <c r="AA92" s="206">
        <v>0.86</v>
      </c>
      <c r="AB92" s="206">
        <v>0</v>
      </c>
      <c r="AC92" s="206">
        <v>10.97</v>
      </c>
      <c r="AD92" s="206">
        <v>0</v>
      </c>
      <c r="AE92" s="206">
        <v>0</v>
      </c>
      <c r="AF92" s="206">
        <v>0</v>
      </c>
      <c r="AG92" s="206">
        <v>0</v>
      </c>
      <c r="AH92" s="206">
        <v>33.75</v>
      </c>
      <c r="AI92" s="206">
        <v>0</v>
      </c>
      <c r="AJ92" s="206">
        <v>0</v>
      </c>
      <c r="AK92" s="206">
        <v>2.6</v>
      </c>
      <c r="AL92" s="206">
        <v>0</v>
      </c>
      <c r="AM92" s="206">
        <v>0</v>
      </c>
      <c r="AN92" s="206">
        <v>0</v>
      </c>
      <c r="AO92" s="206">
        <v>115.2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9.66</v>
      </c>
      <c r="J93" s="206">
        <v>2.37</v>
      </c>
      <c r="K93" s="206">
        <v>3.09</v>
      </c>
      <c r="L93" s="206">
        <v>65.23</v>
      </c>
      <c r="M93" s="206">
        <v>0</v>
      </c>
      <c r="N93" s="206">
        <v>1.1200000000000001</v>
      </c>
      <c r="O93" s="206">
        <v>1.88</v>
      </c>
      <c r="P93" s="206">
        <v>2.2599999999999998</v>
      </c>
      <c r="Q93" s="206">
        <v>5.54</v>
      </c>
      <c r="R93" s="206">
        <v>0.2</v>
      </c>
      <c r="S93" s="206">
        <v>0.25</v>
      </c>
      <c r="T93" s="206">
        <v>1.41</v>
      </c>
      <c r="U93" s="206">
        <v>8.2200000000000006</v>
      </c>
      <c r="V93" s="206">
        <v>1.6</v>
      </c>
      <c r="W93" s="206">
        <v>0.44</v>
      </c>
      <c r="X93" s="206">
        <v>1.4</v>
      </c>
      <c r="Y93" s="206">
        <v>0</v>
      </c>
      <c r="Z93" s="206">
        <v>2.64</v>
      </c>
      <c r="AA93" s="206">
        <v>0.86</v>
      </c>
      <c r="AB93" s="206">
        <v>0</v>
      </c>
      <c r="AC93" s="206">
        <v>10.61</v>
      </c>
      <c r="AD93" s="206">
        <v>0</v>
      </c>
      <c r="AE93" s="206">
        <v>0</v>
      </c>
      <c r="AF93" s="206">
        <v>0</v>
      </c>
      <c r="AG93" s="206">
        <v>0</v>
      </c>
      <c r="AH93" s="206">
        <v>33.75</v>
      </c>
      <c r="AI93" s="206">
        <v>0</v>
      </c>
      <c r="AJ93" s="206">
        <v>0</v>
      </c>
      <c r="AK93" s="206">
        <v>2.6</v>
      </c>
      <c r="AL93" s="206">
        <v>0</v>
      </c>
      <c r="AM93" s="206">
        <v>0</v>
      </c>
      <c r="AN93" s="206">
        <v>0</v>
      </c>
      <c r="AO93" s="206">
        <v>115.2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9.66</v>
      </c>
      <c r="J94" s="206">
        <v>2.37</v>
      </c>
      <c r="K94" s="206">
        <v>3.09</v>
      </c>
      <c r="L94" s="206">
        <v>65.23</v>
      </c>
      <c r="M94" s="206">
        <v>0</v>
      </c>
      <c r="N94" s="206">
        <v>1.1200000000000001</v>
      </c>
      <c r="O94" s="206">
        <v>1.88</v>
      </c>
      <c r="P94" s="206">
        <v>2.2599999999999998</v>
      </c>
      <c r="Q94" s="206">
        <v>5.54</v>
      </c>
      <c r="R94" s="206">
        <v>0.2</v>
      </c>
      <c r="S94" s="206">
        <v>0.25</v>
      </c>
      <c r="T94" s="206">
        <v>1.41</v>
      </c>
      <c r="U94" s="206">
        <v>8.2200000000000006</v>
      </c>
      <c r="V94" s="206">
        <v>1.6</v>
      </c>
      <c r="W94" s="206">
        <v>0.44</v>
      </c>
      <c r="X94" s="206">
        <v>1.4</v>
      </c>
      <c r="Y94" s="206">
        <v>0</v>
      </c>
      <c r="Z94" s="206">
        <v>2.64</v>
      </c>
      <c r="AA94" s="206">
        <v>0.86</v>
      </c>
      <c r="AB94" s="206">
        <v>0</v>
      </c>
      <c r="AC94" s="206">
        <v>10.61</v>
      </c>
      <c r="AD94" s="206">
        <v>0</v>
      </c>
      <c r="AE94" s="206">
        <v>0</v>
      </c>
      <c r="AF94" s="206">
        <v>0</v>
      </c>
      <c r="AG94" s="206">
        <v>0</v>
      </c>
      <c r="AH94" s="206">
        <v>33.75</v>
      </c>
      <c r="AI94" s="206">
        <v>0</v>
      </c>
      <c r="AJ94" s="206">
        <v>0</v>
      </c>
      <c r="AK94" s="206">
        <v>2.6</v>
      </c>
      <c r="AL94" s="206">
        <v>0</v>
      </c>
      <c r="AM94" s="206">
        <v>0</v>
      </c>
      <c r="AN94" s="206">
        <v>0</v>
      </c>
      <c r="AO94" s="206">
        <v>115.2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21.34</v>
      </c>
      <c r="J95" s="206">
        <v>0.83</v>
      </c>
      <c r="K95" s="206">
        <v>3.09</v>
      </c>
      <c r="L95" s="206">
        <v>65.23</v>
      </c>
      <c r="M95" s="206">
        <v>0</v>
      </c>
      <c r="N95" s="206">
        <v>1.1200000000000001</v>
      </c>
      <c r="O95" s="206">
        <v>1.88</v>
      </c>
      <c r="P95" s="206">
        <v>2.2599999999999998</v>
      </c>
      <c r="Q95" s="206">
        <v>5.54</v>
      </c>
      <c r="R95" s="206">
        <v>0.2</v>
      </c>
      <c r="S95" s="206">
        <v>0.25</v>
      </c>
      <c r="T95" s="206">
        <v>1.41</v>
      </c>
      <c r="U95" s="206">
        <v>8.2200000000000006</v>
      </c>
      <c r="V95" s="206">
        <v>1.77</v>
      </c>
      <c r="W95" s="206">
        <v>0.44</v>
      </c>
      <c r="X95" s="206">
        <v>1.4</v>
      </c>
      <c r="Y95" s="206">
        <v>0</v>
      </c>
      <c r="Z95" s="206">
        <v>2.64</v>
      </c>
      <c r="AA95" s="206">
        <v>0.86</v>
      </c>
      <c r="AB95" s="206">
        <v>0</v>
      </c>
      <c r="AC95" s="206">
        <v>10.61</v>
      </c>
      <c r="AD95" s="206">
        <v>0</v>
      </c>
      <c r="AE95" s="206">
        <v>0</v>
      </c>
      <c r="AF95" s="206">
        <v>0</v>
      </c>
      <c r="AG95" s="206">
        <v>0</v>
      </c>
      <c r="AH95" s="206">
        <v>33.75</v>
      </c>
      <c r="AI95" s="206">
        <v>0</v>
      </c>
      <c r="AJ95" s="206">
        <v>0</v>
      </c>
      <c r="AK95" s="206">
        <v>2.6</v>
      </c>
      <c r="AL95" s="206">
        <v>0</v>
      </c>
      <c r="AM95" s="206">
        <v>0</v>
      </c>
      <c r="AN95" s="206">
        <v>0</v>
      </c>
      <c r="AO95" s="206">
        <v>115.2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21.34</v>
      </c>
      <c r="J96" s="206">
        <v>0.83</v>
      </c>
      <c r="K96" s="206">
        <v>3.09</v>
      </c>
      <c r="L96" s="206">
        <v>65.23</v>
      </c>
      <c r="M96" s="206">
        <v>0</v>
      </c>
      <c r="N96" s="206">
        <v>1.1200000000000001</v>
      </c>
      <c r="O96" s="206">
        <v>1.88</v>
      </c>
      <c r="P96" s="206">
        <v>2.2599999999999998</v>
      </c>
      <c r="Q96" s="206">
        <v>5.54</v>
      </c>
      <c r="R96" s="206">
        <v>0.2</v>
      </c>
      <c r="S96" s="206">
        <v>0.25</v>
      </c>
      <c r="T96" s="206">
        <v>1.41</v>
      </c>
      <c r="U96" s="206">
        <v>8.2200000000000006</v>
      </c>
      <c r="V96" s="206">
        <v>1.77</v>
      </c>
      <c r="W96" s="206">
        <v>0.44</v>
      </c>
      <c r="X96" s="206">
        <v>1.4</v>
      </c>
      <c r="Y96" s="206">
        <v>0</v>
      </c>
      <c r="Z96" s="206">
        <v>2.64</v>
      </c>
      <c r="AA96" s="206">
        <v>0.86</v>
      </c>
      <c r="AB96" s="206">
        <v>0</v>
      </c>
      <c r="AC96" s="206">
        <v>10.61</v>
      </c>
      <c r="AD96" s="206">
        <v>0</v>
      </c>
      <c r="AE96" s="206">
        <v>0</v>
      </c>
      <c r="AF96" s="206">
        <v>0</v>
      </c>
      <c r="AG96" s="206">
        <v>0</v>
      </c>
      <c r="AH96" s="206">
        <v>33.75</v>
      </c>
      <c r="AI96" s="206">
        <v>0</v>
      </c>
      <c r="AJ96" s="206">
        <v>0</v>
      </c>
      <c r="AK96" s="206">
        <v>12.6</v>
      </c>
      <c r="AL96" s="206">
        <v>0</v>
      </c>
      <c r="AM96" s="206">
        <v>0</v>
      </c>
      <c r="AN96" s="206">
        <v>0</v>
      </c>
      <c r="AO96" s="206">
        <v>115.2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21.34</v>
      </c>
      <c r="J97" s="206">
        <v>0.83</v>
      </c>
      <c r="K97" s="206">
        <v>44.02</v>
      </c>
      <c r="L97" s="206">
        <v>65.23</v>
      </c>
      <c r="M97" s="206">
        <v>0</v>
      </c>
      <c r="N97" s="206">
        <v>1.1200000000000001</v>
      </c>
      <c r="O97" s="206">
        <v>1.88</v>
      </c>
      <c r="P97" s="206">
        <v>2.2599999999999998</v>
      </c>
      <c r="Q97" s="206">
        <v>5.54</v>
      </c>
      <c r="R97" s="206">
        <v>0.2</v>
      </c>
      <c r="S97" s="206">
        <v>0.25</v>
      </c>
      <c r="T97" s="206">
        <v>1.41</v>
      </c>
      <c r="U97" s="206">
        <v>8.2200000000000006</v>
      </c>
      <c r="V97" s="206">
        <v>1.77</v>
      </c>
      <c r="W97" s="206">
        <v>0.44</v>
      </c>
      <c r="X97" s="206">
        <v>1.4</v>
      </c>
      <c r="Y97" s="206">
        <v>0</v>
      </c>
      <c r="Z97" s="206">
        <v>2.64</v>
      </c>
      <c r="AA97" s="206">
        <v>0.86</v>
      </c>
      <c r="AB97" s="206">
        <v>0</v>
      </c>
      <c r="AC97" s="206">
        <v>10.61</v>
      </c>
      <c r="AD97" s="206">
        <v>0</v>
      </c>
      <c r="AE97" s="206">
        <v>0</v>
      </c>
      <c r="AF97" s="206">
        <v>0</v>
      </c>
      <c r="AG97" s="206">
        <v>0</v>
      </c>
      <c r="AH97" s="206">
        <v>33.75</v>
      </c>
      <c r="AI97" s="206">
        <v>0</v>
      </c>
      <c r="AJ97" s="206">
        <v>0</v>
      </c>
      <c r="AK97" s="206">
        <v>12.6</v>
      </c>
      <c r="AL97" s="206">
        <v>0</v>
      </c>
      <c r="AM97" s="206">
        <v>0</v>
      </c>
      <c r="AN97" s="206">
        <v>0</v>
      </c>
      <c r="AO97" s="206">
        <v>115.2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21.34</v>
      </c>
      <c r="J98" s="206">
        <v>0.83</v>
      </c>
      <c r="K98" s="206">
        <v>44.02</v>
      </c>
      <c r="L98" s="206">
        <v>65.23</v>
      </c>
      <c r="M98" s="206">
        <v>0</v>
      </c>
      <c r="N98" s="206">
        <v>1.1200000000000001</v>
      </c>
      <c r="O98" s="206">
        <v>1.88</v>
      </c>
      <c r="P98" s="206">
        <v>2.2599999999999998</v>
      </c>
      <c r="Q98" s="206">
        <v>5.54</v>
      </c>
      <c r="R98" s="206">
        <v>0.2</v>
      </c>
      <c r="S98" s="206">
        <v>0.25</v>
      </c>
      <c r="T98" s="206">
        <v>1.41</v>
      </c>
      <c r="U98" s="206">
        <v>8.2200000000000006</v>
      </c>
      <c r="V98" s="206">
        <v>1.77</v>
      </c>
      <c r="W98" s="206">
        <v>0.44</v>
      </c>
      <c r="X98" s="206">
        <v>1.4</v>
      </c>
      <c r="Y98" s="206">
        <v>0</v>
      </c>
      <c r="Z98" s="206">
        <v>2.64</v>
      </c>
      <c r="AA98" s="206">
        <v>0.86</v>
      </c>
      <c r="AB98" s="206">
        <v>0</v>
      </c>
      <c r="AC98" s="206">
        <v>10.61</v>
      </c>
      <c r="AD98" s="206">
        <v>0</v>
      </c>
      <c r="AE98" s="206">
        <v>0</v>
      </c>
      <c r="AF98" s="206">
        <v>0</v>
      </c>
      <c r="AG98" s="206">
        <v>0</v>
      </c>
      <c r="AH98" s="206">
        <v>33.75</v>
      </c>
      <c r="AI98" s="206">
        <v>0</v>
      </c>
      <c r="AJ98" s="206">
        <v>0</v>
      </c>
      <c r="AK98" s="206">
        <v>12.6</v>
      </c>
      <c r="AL98" s="206">
        <v>0</v>
      </c>
      <c r="AM98" s="206">
        <v>0</v>
      </c>
      <c r="AN98" s="206">
        <v>0</v>
      </c>
      <c r="AO98" s="206">
        <v>115.2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3.9270000000000048E-2</v>
      </c>
      <c r="E99">
        <f t="shared" si="0"/>
        <v>0</v>
      </c>
      <c r="F99">
        <f t="shared" si="0"/>
        <v>0</v>
      </c>
      <c r="G99">
        <f t="shared" si="0"/>
        <v>0.10539999999999988</v>
      </c>
      <c r="H99">
        <f t="shared" si="0"/>
        <v>0</v>
      </c>
      <c r="I99">
        <f t="shared" si="0"/>
        <v>0.43318250000000025</v>
      </c>
      <c r="J99">
        <f t="shared" si="0"/>
        <v>3.1330000000000004E-2</v>
      </c>
      <c r="K99">
        <f t="shared" si="0"/>
        <v>0.57729250000000043</v>
      </c>
      <c r="L99">
        <f t="shared" si="0"/>
        <v>1.5655199999999965</v>
      </c>
      <c r="M99">
        <f t="shared" si="0"/>
        <v>0</v>
      </c>
      <c r="N99">
        <f t="shared" si="0"/>
        <v>2.6880000000000032E-2</v>
      </c>
      <c r="O99">
        <f t="shared" si="0"/>
        <v>4.5119999999999938E-2</v>
      </c>
      <c r="P99">
        <f t="shared" si="0"/>
        <v>5.0530000000000005E-2</v>
      </c>
      <c r="Q99">
        <f t="shared" si="0"/>
        <v>0.13296000000000019</v>
      </c>
      <c r="R99">
        <f t="shared" si="0"/>
        <v>3.4374999999999913E-2</v>
      </c>
      <c r="S99">
        <f t="shared" si="0"/>
        <v>6.4870000000000039E-2</v>
      </c>
      <c r="T99">
        <f t="shared" si="0"/>
        <v>3.383999999999994E-2</v>
      </c>
      <c r="U99">
        <f t="shared" si="0"/>
        <v>0.22366499999999978</v>
      </c>
      <c r="V99">
        <f t="shared" si="0"/>
        <v>5.5260000000000017E-2</v>
      </c>
      <c r="W99">
        <f t="shared" si="0"/>
        <v>1.8734999999999953E-2</v>
      </c>
      <c r="X99">
        <f t="shared" si="0"/>
        <v>5.7025000000000117E-2</v>
      </c>
      <c r="Y99">
        <f t="shared" si="0"/>
        <v>0</v>
      </c>
      <c r="Z99">
        <f t="shared" si="0"/>
        <v>9.755999999999973E-2</v>
      </c>
      <c r="AA99">
        <f t="shared" si="0"/>
        <v>8.2360000000000225E-2</v>
      </c>
      <c r="AB99">
        <f t="shared" si="0"/>
        <v>0</v>
      </c>
      <c r="AC99">
        <f t="shared" si="0"/>
        <v>0.25681000000000009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0.81</v>
      </c>
      <c r="AI99">
        <f t="shared" si="0"/>
        <v>0</v>
      </c>
      <c r="AJ99">
        <f t="shared" si="0"/>
        <v>0</v>
      </c>
      <c r="AK99">
        <f t="shared" si="0"/>
        <v>0.15273000000000039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2.7432000000000052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1.41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12.73</v>
      </c>
      <c r="AI3" s="206">
        <v>0</v>
      </c>
      <c r="AJ3" s="206">
        <v>0</v>
      </c>
      <c r="AK3" s="206">
        <v>0.82</v>
      </c>
      <c r="AL3" s="206">
        <v>0</v>
      </c>
      <c r="AM3" s="206">
        <v>0</v>
      </c>
      <c r="AN3" s="206">
        <v>0</v>
      </c>
      <c r="AO3" s="206">
        <v>11.65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1.41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12.73</v>
      </c>
      <c r="AI4" s="206">
        <v>0</v>
      </c>
      <c r="AJ4" s="206">
        <v>0</v>
      </c>
      <c r="AK4" s="206">
        <v>0.82</v>
      </c>
      <c r="AL4" s="206">
        <v>0</v>
      </c>
      <c r="AM4" s="206">
        <v>0</v>
      </c>
      <c r="AN4" s="206">
        <v>0</v>
      </c>
      <c r="AO4" s="206">
        <v>11.65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1.41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12.73</v>
      </c>
      <c r="AI5" s="206">
        <v>0</v>
      </c>
      <c r="AJ5" s="206">
        <v>0</v>
      </c>
      <c r="AK5" s="206">
        <v>0.82</v>
      </c>
      <c r="AL5" s="206">
        <v>0</v>
      </c>
      <c r="AM5" s="206">
        <v>0</v>
      </c>
      <c r="AN5" s="206">
        <v>0</v>
      </c>
      <c r="AO5" s="206">
        <v>11.65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1.41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12.73</v>
      </c>
      <c r="AI6" s="206">
        <v>0</v>
      </c>
      <c r="AJ6" s="206">
        <v>0</v>
      </c>
      <c r="AK6" s="206">
        <v>0.82</v>
      </c>
      <c r="AL6" s="206">
        <v>0</v>
      </c>
      <c r="AM6" s="206">
        <v>0</v>
      </c>
      <c r="AN6" s="206">
        <v>0</v>
      </c>
      <c r="AO6" s="206">
        <v>11.65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1.41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12.73</v>
      </c>
      <c r="AI7" s="206">
        <v>0</v>
      </c>
      <c r="AJ7" s="206">
        <v>0</v>
      </c>
      <c r="AK7" s="206">
        <v>0.82</v>
      </c>
      <c r="AL7" s="206">
        <v>0</v>
      </c>
      <c r="AM7" s="206">
        <v>0</v>
      </c>
      <c r="AN7" s="206">
        <v>0</v>
      </c>
      <c r="AO7" s="206">
        <v>11.65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1.41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12.73</v>
      </c>
      <c r="AI8" s="206">
        <v>0</v>
      </c>
      <c r="AJ8" s="206">
        <v>0</v>
      </c>
      <c r="AK8" s="206">
        <v>0.82</v>
      </c>
      <c r="AL8" s="206">
        <v>0</v>
      </c>
      <c r="AM8" s="206">
        <v>0</v>
      </c>
      <c r="AN8" s="206">
        <v>0</v>
      </c>
      <c r="AO8" s="206">
        <v>11.65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1.41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12.73</v>
      </c>
      <c r="AI9" s="206">
        <v>0</v>
      </c>
      <c r="AJ9" s="206">
        <v>0</v>
      </c>
      <c r="AK9" s="206">
        <v>0.82</v>
      </c>
      <c r="AL9" s="206">
        <v>0</v>
      </c>
      <c r="AM9" s="206">
        <v>0</v>
      </c>
      <c r="AN9" s="206">
        <v>0</v>
      </c>
      <c r="AO9" s="206">
        <v>11.65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1.41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12.73</v>
      </c>
      <c r="AI10" s="206">
        <v>0</v>
      </c>
      <c r="AJ10" s="206">
        <v>0</v>
      </c>
      <c r="AK10" s="206">
        <v>0.82</v>
      </c>
      <c r="AL10" s="206">
        <v>0</v>
      </c>
      <c r="AM10" s="206">
        <v>0</v>
      </c>
      <c r="AN10" s="206">
        <v>0</v>
      </c>
      <c r="AO10" s="206">
        <v>11.65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1.41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12.73</v>
      </c>
      <c r="AI11" s="206">
        <v>0</v>
      </c>
      <c r="AJ11" s="206">
        <v>0</v>
      </c>
      <c r="AK11" s="206">
        <v>0.82</v>
      </c>
      <c r="AL11" s="206">
        <v>0</v>
      </c>
      <c r="AM11" s="206">
        <v>0</v>
      </c>
      <c r="AN11" s="206">
        <v>0</v>
      </c>
      <c r="AO11" s="206">
        <v>11.65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1.41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12.73</v>
      </c>
      <c r="AI12" s="206">
        <v>0</v>
      </c>
      <c r="AJ12" s="206">
        <v>0</v>
      </c>
      <c r="AK12" s="206">
        <v>0.82</v>
      </c>
      <c r="AL12" s="206">
        <v>0</v>
      </c>
      <c r="AM12" s="206">
        <v>0</v>
      </c>
      <c r="AN12" s="206">
        <v>0</v>
      </c>
      <c r="AO12" s="206">
        <v>11.65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1.41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12.73</v>
      </c>
      <c r="AI13" s="206">
        <v>0</v>
      </c>
      <c r="AJ13" s="206">
        <v>0</v>
      </c>
      <c r="AK13" s="206">
        <v>0.82</v>
      </c>
      <c r="AL13" s="206">
        <v>0</v>
      </c>
      <c r="AM13" s="206">
        <v>0</v>
      </c>
      <c r="AN13" s="206">
        <v>0</v>
      </c>
      <c r="AO13" s="206">
        <v>11.65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1.41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12.73</v>
      </c>
      <c r="AI14" s="206">
        <v>0</v>
      </c>
      <c r="AJ14" s="206">
        <v>0</v>
      </c>
      <c r="AK14" s="206">
        <v>0.82</v>
      </c>
      <c r="AL14" s="206">
        <v>0</v>
      </c>
      <c r="AM14" s="206">
        <v>0</v>
      </c>
      <c r="AN14" s="206">
        <v>0</v>
      </c>
      <c r="AO14" s="206">
        <v>11.65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1.41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12.73</v>
      </c>
      <c r="AI15" s="206">
        <v>0</v>
      </c>
      <c r="AJ15" s="206">
        <v>0</v>
      </c>
      <c r="AK15" s="206">
        <v>0.82</v>
      </c>
      <c r="AL15" s="206">
        <v>0</v>
      </c>
      <c r="AM15" s="206">
        <v>0</v>
      </c>
      <c r="AN15" s="206">
        <v>0</v>
      </c>
      <c r="AO15" s="206">
        <v>11.65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1.41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12.73</v>
      </c>
      <c r="AI16" s="206">
        <v>0</v>
      </c>
      <c r="AJ16" s="206">
        <v>0</v>
      </c>
      <c r="AK16" s="206">
        <v>0.82</v>
      </c>
      <c r="AL16" s="206">
        <v>0</v>
      </c>
      <c r="AM16" s="206">
        <v>0</v>
      </c>
      <c r="AN16" s="206">
        <v>0</v>
      </c>
      <c r="AO16" s="206">
        <v>11.65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1.41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12.73</v>
      </c>
      <c r="AI17" s="206">
        <v>0</v>
      </c>
      <c r="AJ17" s="206">
        <v>0</v>
      </c>
      <c r="AK17" s="206">
        <v>0.82</v>
      </c>
      <c r="AL17" s="206">
        <v>0</v>
      </c>
      <c r="AM17" s="206">
        <v>0</v>
      </c>
      <c r="AN17" s="206">
        <v>0</v>
      </c>
      <c r="AO17" s="206">
        <v>11.65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1.41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12.73</v>
      </c>
      <c r="AI18" s="206">
        <v>0</v>
      </c>
      <c r="AJ18" s="206">
        <v>0</v>
      </c>
      <c r="AK18" s="206">
        <v>0.82</v>
      </c>
      <c r="AL18" s="206">
        <v>0</v>
      </c>
      <c r="AM18" s="206">
        <v>0</v>
      </c>
      <c r="AN18" s="206">
        <v>0</v>
      </c>
      <c r="AO18" s="206">
        <v>11.65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1.41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12.73</v>
      </c>
      <c r="AI19" s="206">
        <v>0</v>
      </c>
      <c r="AJ19" s="206">
        <v>0</v>
      </c>
      <c r="AK19" s="206">
        <v>0.82</v>
      </c>
      <c r="AL19" s="206">
        <v>0</v>
      </c>
      <c r="AM19" s="206">
        <v>0</v>
      </c>
      <c r="AN19" s="206">
        <v>0</v>
      </c>
      <c r="AO19" s="206">
        <v>11.65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1.41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12.73</v>
      </c>
      <c r="AI20" s="206">
        <v>0</v>
      </c>
      <c r="AJ20" s="206">
        <v>0</v>
      </c>
      <c r="AK20" s="206">
        <v>0.82</v>
      </c>
      <c r="AL20" s="206">
        <v>0</v>
      </c>
      <c r="AM20" s="206">
        <v>0</v>
      </c>
      <c r="AN20" s="206">
        <v>0</v>
      </c>
      <c r="AO20" s="206">
        <v>11.65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1.41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12.73</v>
      </c>
      <c r="AI21" s="206">
        <v>0</v>
      </c>
      <c r="AJ21" s="206">
        <v>0</v>
      </c>
      <c r="AK21" s="206">
        <v>0.82</v>
      </c>
      <c r="AL21" s="206">
        <v>0</v>
      </c>
      <c r="AM21" s="206">
        <v>0</v>
      </c>
      <c r="AN21" s="206">
        <v>0</v>
      </c>
      <c r="AO21" s="206">
        <v>11.65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1.41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12.73</v>
      </c>
      <c r="AI22" s="206">
        <v>0</v>
      </c>
      <c r="AJ22" s="206">
        <v>0</v>
      </c>
      <c r="AK22" s="206">
        <v>0.82</v>
      </c>
      <c r="AL22" s="206">
        <v>0</v>
      </c>
      <c r="AM22" s="206">
        <v>0</v>
      </c>
      <c r="AN22" s="206">
        <v>0</v>
      </c>
      <c r="AO22" s="206">
        <v>11.65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1.41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12.73</v>
      </c>
      <c r="AI23" s="206">
        <v>0</v>
      </c>
      <c r="AJ23" s="206">
        <v>0</v>
      </c>
      <c r="AK23" s="206">
        <v>0.82</v>
      </c>
      <c r="AL23" s="206">
        <v>0</v>
      </c>
      <c r="AM23" s="206">
        <v>0</v>
      </c>
      <c r="AN23" s="206">
        <v>0</v>
      </c>
      <c r="AO23" s="206">
        <v>11.65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1.41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12.73</v>
      </c>
      <c r="AI24" s="206">
        <v>0</v>
      </c>
      <c r="AJ24" s="206">
        <v>0</v>
      </c>
      <c r="AK24" s="206">
        <v>0.82</v>
      </c>
      <c r="AL24" s="206">
        <v>0</v>
      </c>
      <c r="AM24" s="206">
        <v>0</v>
      </c>
      <c r="AN24" s="206">
        <v>0</v>
      </c>
      <c r="AO24" s="206">
        <v>11.65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1.41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12.73</v>
      </c>
      <c r="AI25" s="206">
        <v>0</v>
      </c>
      <c r="AJ25" s="206">
        <v>0</v>
      </c>
      <c r="AK25" s="206">
        <v>0.82</v>
      </c>
      <c r="AL25" s="206">
        <v>0</v>
      </c>
      <c r="AM25" s="206">
        <v>0</v>
      </c>
      <c r="AN25" s="206">
        <v>0</v>
      </c>
      <c r="AO25" s="206">
        <v>11.65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1.41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12.73</v>
      </c>
      <c r="AI26" s="206">
        <v>0</v>
      </c>
      <c r="AJ26" s="206">
        <v>0</v>
      </c>
      <c r="AK26" s="206">
        <v>0.82</v>
      </c>
      <c r="AL26" s="206">
        <v>0</v>
      </c>
      <c r="AM26" s="206">
        <v>0</v>
      </c>
      <c r="AN26" s="206">
        <v>0</v>
      </c>
      <c r="AO26" s="206">
        <v>11.65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1.41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12.73</v>
      </c>
      <c r="AI27" s="206">
        <v>0</v>
      </c>
      <c r="AJ27" s="206">
        <v>0</v>
      </c>
      <c r="AK27" s="206">
        <v>0.82</v>
      </c>
      <c r="AL27" s="206">
        <v>0</v>
      </c>
      <c r="AM27" s="206">
        <v>0</v>
      </c>
      <c r="AN27" s="206">
        <v>0</v>
      </c>
      <c r="AO27" s="206">
        <v>11.65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1.41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12.73</v>
      </c>
      <c r="AI28" s="206">
        <v>0</v>
      </c>
      <c r="AJ28" s="206">
        <v>0</v>
      </c>
      <c r="AK28" s="206">
        <v>0.82</v>
      </c>
      <c r="AL28" s="206">
        <v>0</v>
      </c>
      <c r="AM28" s="206">
        <v>0</v>
      </c>
      <c r="AN28" s="206">
        <v>0</v>
      </c>
      <c r="AO28" s="206">
        <v>11.65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1.41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12.73</v>
      </c>
      <c r="AI29" s="206">
        <v>0</v>
      </c>
      <c r="AJ29" s="206">
        <v>0</v>
      </c>
      <c r="AK29" s="206">
        <v>0.94</v>
      </c>
      <c r="AL29" s="206">
        <v>0</v>
      </c>
      <c r="AM29" s="206">
        <v>0</v>
      </c>
      <c r="AN29" s="206">
        <v>0</v>
      </c>
      <c r="AO29" s="206">
        <v>11.65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1.41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12.73</v>
      </c>
      <c r="AI30" s="206">
        <v>0</v>
      </c>
      <c r="AJ30" s="206">
        <v>0</v>
      </c>
      <c r="AK30" s="206">
        <v>1.1100000000000001</v>
      </c>
      <c r="AL30" s="206">
        <v>0</v>
      </c>
      <c r="AM30" s="206">
        <v>0</v>
      </c>
      <c r="AN30" s="206">
        <v>0</v>
      </c>
      <c r="AO30" s="206">
        <v>11.65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1.41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12.73</v>
      </c>
      <c r="AI31" s="206">
        <v>0</v>
      </c>
      <c r="AJ31" s="206">
        <v>0</v>
      </c>
      <c r="AK31" s="206">
        <v>1.1100000000000001</v>
      </c>
      <c r="AL31" s="206">
        <v>0</v>
      </c>
      <c r="AM31" s="206">
        <v>0</v>
      </c>
      <c r="AN31" s="206">
        <v>0</v>
      </c>
      <c r="AO31" s="206">
        <v>11.65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1.41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12.73</v>
      </c>
      <c r="AI32" s="206">
        <v>0</v>
      </c>
      <c r="AJ32" s="206">
        <v>0</v>
      </c>
      <c r="AK32" s="206">
        <v>1.1100000000000001</v>
      </c>
      <c r="AL32" s="206">
        <v>0</v>
      </c>
      <c r="AM32" s="206">
        <v>0</v>
      </c>
      <c r="AN32" s="206">
        <v>0</v>
      </c>
      <c r="AO32" s="206">
        <v>11.65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1.41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12.73</v>
      </c>
      <c r="AI33" s="206">
        <v>0</v>
      </c>
      <c r="AJ33" s="206">
        <v>0</v>
      </c>
      <c r="AK33" s="206">
        <v>1.1100000000000001</v>
      </c>
      <c r="AL33" s="206">
        <v>0</v>
      </c>
      <c r="AM33" s="206">
        <v>0</v>
      </c>
      <c r="AN33" s="206">
        <v>0</v>
      </c>
      <c r="AO33" s="206">
        <v>11.65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1.41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12.73</v>
      </c>
      <c r="AI34" s="206">
        <v>0</v>
      </c>
      <c r="AJ34" s="206">
        <v>0</v>
      </c>
      <c r="AK34" s="206">
        <v>1.1100000000000001</v>
      </c>
      <c r="AL34" s="206">
        <v>0</v>
      </c>
      <c r="AM34" s="206">
        <v>0</v>
      </c>
      <c r="AN34" s="206">
        <v>0</v>
      </c>
      <c r="AO34" s="206">
        <v>11.65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1.41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12.73</v>
      </c>
      <c r="AI35" s="206">
        <v>0</v>
      </c>
      <c r="AJ35" s="206">
        <v>0</v>
      </c>
      <c r="AK35" s="206">
        <v>0.82</v>
      </c>
      <c r="AL35" s="206">
        <v>0</v>
      </c>
      <c r="AM35" s="206">
        <v>0</v>
      </c>
      <c r="AN35" s="206">
        <v>0</v>
      </c>
      <c r="AO35" s="206">
        <v>11.65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1.41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12.73</v>
      </c>
      <c r="AI36" s="206">
        <v>0</v>
      </c>
      <c r="AJ36" s="206">
        <v>0</v>
      </c>
      <c r="AK36" s="206">
        <v>0.82</v>
      </c>
      <c r="AL36" s="206">
        <v>0</v>
      </c>
      <c r="AM36" s="206">
        <v>0</v>
      </c>
      <c r="AN36" s="206">
        <v>0</v>
      </c>
      <c r="AO36" s="206">
        <v>11.65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1.41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12.73</v>
      </c>
      <c r="AI37" s="206">
        <v>0</v>
      </c>
      <c r="AJ37" s="206">
        <v>0</v>
      </c>
      <c r="AK37" s="206">
        <v>1.1100000000000001</v>
      </c>
      <c r="AL37" s="206">
        <v>0</v>
      </c>
      <c r="AM37" s="206">
        <v>0</v>
      </c>
      <c r="AN37" s="206">
        <v>0</v>
      </c>
      <c r="AO37" s="206">
        <v>11.65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1.41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12.73</v>
      </c>
      <c r="AI38" s="206">
        <v>0</v>
      </c>
      <c r="AJ38" s="206">
        <v>0</v>
      </c>
      <c r="AK38" s="206">
        <v>1.1100000000000001</v>
      </c>
      <c r="AL38" s="206">
        <v>0</v>
      </c>
      <c r="AM38" s="206">
        <v>0</v>
      </c>
      <c r="AN38" s="206">
        <v>0</v>
      </c>
      <c r="AO38" s="206">
        <v>11.65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1.41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12.73</v>
      </c>
      <c r="AI39" s="206">
        <v>0</v>
      </c>
      <c r="AJ39" s="206">
        <v>0</v>
      </c>
      <c r="AK39" s="206">
        <v>1.1100000000000001</v>
      </c>
      <c r="AL39" s="206">
        <v>0</v>
      </c>
      <c r="AM39" s="206">
        <v>0</v>
      </c>
      <c r="AN39" s="206">
        <v>0</v>
      </c>
      <c r="AO39" s="206">
        <v>11.65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1.41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12.73</v>
      </c>
      <c r="AI40" s="206">
        <v>0</v>
      </c>
      <c r="AJ40" s="206">
        <v>0</v>
      </c>
      <c r="AK40" s="206">
        <v>1.1100000000000001</v>
      </c>
      <c r="AL40" s="206">
        <v>0</v>
      </c>
      <c r="AM40" s="206">
        <v>0</v>
      </c>
      <c r="AN40" s="206">
        <v>0</v>
      </c>
      <c r="AO40" s="206">
        <v>11.65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1.41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12.73</v>
      </c>
      <c r="AI41" s="206">
        <v>0</v>
      </c>
      <c r="AJ41" s="206">
        <v>0</v>
      </c>
      <c r="AK41" s="206">
        <v>1.1100000000000001</v>
      </c>
      <c r="AL41" s="206">
        <v>0</v>
      </c>
      <c r="AM41" s="206">
        <v>0</v>
      </c>
      <c r="AN41" s="206">
        <v>0</v>
      </c>
      <c r="AO41" s="206">
        <v>11.65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1.41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12.73</v>
      </c>
      <c r="AI42" s="206">
        <v>0</v>
      </c>
      <c r="AJ42" s="206">
        <v>0</v>
      </c>
      <c r="AK42" s="206">
        <v>1.1100000000000001</v>
      </c>
      <c r="AL42" s="206">
        <v>0</v>
      </c>
      <c r="AM42" s="206">
        <v>0</v>
      </c>
      <c r="AN42" s="206">
        <v>0</v>
      </c>
      <c r="AO42" s="206">
        <v>11.65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1.41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12.73</v>
      </c>
      <c r="AI43" s="206">
        <v>0</v>
      </c>
      <c r="AJ43" s="206">
        <v>0</v>
      </c>
      <c r="AK43" s="206">
        <v>0.82</v>
      </c>
      <c r="AL43" s="206">
        <v>0</v>
      </c>
      <c r="AM43" s="206">
        <v>0</v>
      </c>
      <c r="AN43" s="206">
        <v>0</v>
      </c>
      <c r="AO43" s="206">
        <v>11.65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1.41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12.73</v>
      </c>
      <c r="AI44" s="206">
        <v>0</v>
      </c>
      <c r="AJ44" s="206">
        <v>0</v>
      </c>
      <c r="AK44" s="206">
        <v>0.82</v>
      </c>
      <c r="AL44" s="206">
        <v>0</v>
      </c>
      <c r="AM44" s="206">
        <v>0</v>
      </c>
      <c r="AN44" s="206">
        <v>0</v>
      </c>
      <c r="AO44" s="206">
        <v>11.65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1.41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12.73</v>
      </c>
      <c r="AI45" s="206">
        <v>0</v>
      </c>
      <c r="AJ45" s="206">
        <v>0</v>
      </c>
      <c r="AK45" s="206">
        <v>0.82</v>
      </c>
      <c r="AL45" s="206">
        <v>0</v>
      </c>
      <c r="AM45" s="206">
        <v>0</v>
      </c>
      <c r="AN45" s="206">
        <v>0</v>
      </c>
      <c r="AO45" s="206">
        <v>11.65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1.41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12.73</v>
      </c>
      <c r="AI46" s="206">
        <v>0</v>
      </c>
      <c r="AJ46" s="206">
        <v>0</v>
      </c>
      <c r="AK46" s="206">
        <v>0.82</v>
      </c>
      <c r="AL46" s="206">
        <v>0</v>
      </c>
      <c r="AM46" s="206">
        <v>0</v>
      </c>
      <c r="AN46" s="206">
        <v>0</v>
      </c>
      <c r="AO46" s="206">
        <v>11.65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1.41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12.73</v>
      </c>
      <c r="AI47" s="206">
        <v>0</v>
      </c>
      <c r="AJ47" s="206">
        <v>0</v>
      </c>
      <c r="AK47" s="206">
        <v>0.82</v>
      </c>
      <c r="AL47" s="206">
        <v>0</v>
      </c>
      <c r="AM47" s="206">
        <v>0</v>
      </c>
      <c r="AN47" s="206">
        <v>0</v>
      </c>
      <c r="AO47" s="206">
        <v>11.65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1.41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12.73</v>
      </c>
      <c r="AI48" s="206">
        <v>0</v>
      </c>
      <c r="AJ48" s="206">
        <v>0</v>
      </c>
      <c r="AK48" s="206">
        <v>0.82</v>
      </c>
      <c r="AL48" s="206">
        <v>0</v>
      </c>
      <c r="AM48" s="206">
        <v>0</v>
      </c>
      <c r="AN48" s="206">
        <v>0</v>
      </c>
      <c r="AO48" s="206">
        <v>11.65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1.41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12.73</v>
      </c>
      <c r="AI49" s="206">
        <v>0</v>
      </c>
      <c r="AJ49" s="206">
        <v>0</v>
      </c>
      <c r="AK49" s="206">
        <v>0.82</v>
      </c>
      <c r="AL49" s="206">
        <v>0</v>
      </c>
      <c r="AM49" s="206">
        <v>0</v>
      </c>
      <c r="AN49" s="206">
        <v>0</v>
      </c>
      <c r="AO49" s="206">
        <v>11.65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1.41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12.73</v>
      </c>
      <c r="AI50" s="206">
        <v>0</v>
      </c>
      <c r="AJ50" s="206">
        <v>0</v>
      </c>
      <c r="AK50" s="206">
        <v>0.82</v>
      </c>
      <c r="AL50" s="206">
        <v>0</v>
      </c>
      <c r="AM50" s="206">
        <v>0</v>
      </c>
      <c r="AN50" s="206">
        <v>0</v>
      </c>
      <c r="AO50" s="206">
        <v>11.65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1.41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12.73</v>
      </c>
      <c r="AI51" s="206">
        <v>0</v>
      </c>
      <c r="AJ51" s="206">
        <v>0</v>
      </c>
      <c r="AK51" s="206">
        <v>0.82</v>
      </c>
      <c r="AL51" s="206">
        <v>0</v>
      </c>
      <c r="AM51" s="206">
        <v>0</v>
      </c>
      <c r="AN51" s="206">
        <v>0</v>
      </c>
      <c r="AO51" s="206">
        <v>11.28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1.41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12.73</v>
      </c>
      <c r="AI52" s="206">
        <v>0</v>
      </c>
      <c r="AJ52" s="206">
        <v>0</v>
      </c>
      <c r="AK52" s="206">
        <v>0.82</v>
      </c>
      <c r="AL52" s="206">
        <v>0</v>
      </c>
      <c r="AM52" s="206">
        <v>0</v>
      </c>
      <c r="AN52" s="206">
        <v>0</v>
      </c>
      <c r="AO52" s="206">
        <v>11.28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1.41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12.73</v>
      </c>
      <c r="AI53" s="206">
        <v>0</v>
      </c>
      <c r="AJ53" s="206">
        <v>0</v>
      </c>
      <c r="AK53" s="206">
        <v>0.82</v>
      </c>
      <c r="AL53" s="206">
        <v>0</v>
      </c>
      <c r="AM53" s="206">
        <v>0</v>
      </c>
      <c r="AN53" s="206">
        <v>0</v>
      </c>
      <c r="AO53" s="206">
        <v>11.28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1.41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12.73</v>
      </c>
      <c r="AI54" s="206">
        <v>0</v>
      </c>
      <c r="AJ54" s="206">
        <v>0</v>
      </c>
      <c r="AK54" s="206">
        <v>0.82</v>
      </c>
      <c r="AL54" s="206">
        <v>0</v>
      </c>
      <c r="AM54" s="206">
        <v>0</v>
      </c>
      <c r="AN54" s="206">
        <v>0</v>
      </c>
      <c r="AO54" s="206">
        <v>11.28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1.41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12.73</v>
      </c>
      <c r="AI55" s="206">
        <v>0</v>
      </c>
      <c r="AJ55" s="206">
        <v>0</v>
      </c>
      <c r="AK55" s="206">
        <v>0.82</v>
      </c>
      <c r="AL55" s="206">
        <v>0</v>
      </c>
      <c r="AM55" s="206">
        <v>0</v>
      </c>
      <c r="AN55" s="206">
        <v>0</v>
      </c>
      <c r="AO55" s="206">
        <v>11.28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1.41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12.73</v>
      </c>
      <c r="AI56" s="206">
        <v>0</v>
      </c>
      <c r="AJ56" s="206">
        <v>0</v>
      </c>
      <c r="AK56" s="206">
        <v>0.82</v>
      </c>
      <c r="AL56" s="206">
        <v>0</v>
      </c>
      <c r="AM56" s="206">
        <v>0</v>
      </c>
      <c r="AN56" s="206">
        <v>0</v>
      </c>
      <c r="AO56" s="206">
        <v>11.28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1.41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12.73</v>
      </c>
      <c r="AI57" s="206">
        <v>0</v>
      </c>
      <c r="AJ57" s="206">
        <v>0</v>
      </c>
      <c r="AK57" s="206">
        <v>0.82</v>
      </c>
      <c r="AL57" s="206">
        <v>0</v>
      </c>
      <c r="AM57" s="206">
        <v>0</v>
      </c>
      <c r="AN57" s="206">
        <v>0</v>
      </c>
      <c r="AO57" s="206">
        <v>11.28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1.41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12.73</v>
      </c>
      <c r="AI58" s="206">
        <v>0</v>
      </c>
      <c r="AJ58" s="206">
        <v>0</v>
      </c>
      <c r="AK58" s="206">
        <v>0.82</v>
      </c>
      <c r="AL58" s="206">
        <v>0</v>
      </c>
      <c r="AM58" s="206">
        <v>0</v>
      </c>
      <c r="AN58" s="206">
        <v>0</v>
      </c>
      <c r="AO58" s="206">
        <v>11.28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1.41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12.73</v>
      </c>
      <c r="AI59" s="206">
        <v>0</v>
      </c>
      <c r="AJ59" s="206">
        <v>0</v>
      </c>
      <c r="AK59" s="206">
        <v>0.82</v>
      </c>
      <c r="AL59" s="206">
        <v>0</v>
      </c>
      <c r="AM59" s="206">
        <v>0</v>
      </c>
      <c r="AN59" s="206">
        <v>0</v>
      </c>
      <c r="AO59" s="206">
        <v>11.28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1.41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12.73</v>
      </c>
      <c r="AI60" s="206">
        <v>0</v>
      </c>
      <c r="AJ60" s="206">
        <v>0</v>
      </c>
      <c r="AK60" s="206">
        <v>0.82</v>
      </c>
      <c r="AL60" s="206">
        <v>0</v>
      </c>
      <c r="AM60" s="206">
        <v>0</v>
      </c>
      <c r="AN60" s="206">
        <v>0</v>
      </c>
      <c r="AO60" s="206">
        <v>11.28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1.41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12.73</v>
      </c>
      <c r="AI61" s="206">
        <v>0</v>
      </c>
      <c r="AJ61" s="206">
        <v>0</v>
      </c>
      <c r="AK61" s="206">
        <v>0.82</v>
      </c>
      <c r="AL61" s="206">
        <v>0</v>
      </c>
      <c r="AM61" s="206">
        <v>0</v>
      </c>
      <c r="AN61" s="206">
        <v>0</v>
      </c>
      <c r="AO61" s="206">
        <v>11.28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1.41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12.73</v>
      </c>
      <c r="AI62" s="206">
        <v>0</v>
      </c>
      <c r="AJ62" s="206">
        <v>0</v>
      </c>
      <c r="AK62" s="206">
        <v>0.82</v>
      </c>
      <c r="AL62" s="206">
        <v>0</v>
      </c>
      <c r="AM62" s="206">
        <v>0</v>
      </c>
      <c r="AN62" s="206">
        <v>0</v>
      </c>
      <c r="AO62" s="206">
        <v>11.28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1.41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12.73</v>
      </c>
      <c r="AI63" s="206">
        <v>0</v>
      </c>
      <c r="AJ63" s="206">
        <v>0</v>
      </c>
      <c r="AK63" s="206">
        <v>0.82</v>
      </c>
      <c r="AL63" s="206">
        <v>0</v>
      </c>
      <c r="AM63" s="206">
        <v>0</v>
      </c>
      <c r="AN63" s="206">
        <v>0</v>
      </c>
      <c r="AO63" s="206">
        <v>11.28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1.41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12.73</v>
      </c>
      <c r="AI64" s="206">
        <v>0</v>
      </c>
      <c r="AJ64" s="206">
        <v>0</v>
      </c>
      <c r="AK64" s="206">
        <v>0.82</v>
      </c>
      <c r="AL64" s="206">
        <v>0</v>
      </c>
      <c r="AM64" s="206">
        <v>0</v>
      </c>
      <c r="AN64" s="206">
        <v>0</v>
      </c>
      <c r="AO64" s="206">
        <v>11.28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1.41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12.73</v>
      </c>
      <c r="AI65" s="206">
        <v>0</v>
      </c>
      <c r="AJ65" s="206">
        <v>0</v>
      </c>
      <c r="AK65" s="206">
        <v>0.82</v>
      </c>
      <c r="AL65" s="206">
        <v>0</v>
      </c>
      <c r="AM65" s="206">
        <v>0</v>
      </c>
      <c r="AN65" s="206">
        <v>0</v>
      </c>
      <c r="AO65" s="206">
        <v>11.28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1.41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12.73</v>
      </c>
      <c r="AI66" s="206">
        <v>0</v>
      </c>
      <c r="AJ66" s="206">
        <v>0</v>
      </c>
      <c r="AK66" s="206">
        <v>0.82</v>
      </c>
      <c r="AL66" s="206">
        <v>0</v>
      </c>
      <c r="AM66" s="206">
        <v>0</v>
      </c>
      <c r="AN66" s="206">
        <v>0</v>
      </c>
      <c r="AO66" s="206">
        <v>11.28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1.41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12.73</v>
      </c>
      <c r="AI67" s="206">
        <v>0</v>
      </c>
      <c r="AJ67" s="206">
        <v>0</v>
      </c>
      <c r="AK67" s="206">
        <v>0.82</v>
      </c>
      <c r="AL67" s="206">
        <v>0</v>
      </c>
      <c r="AM67" s="206">
        <v>0</v>
      </c>
      <c r="AN67" s="206">
        <v>0</v>
      </c>
      <c r="AO67" s="206">
        <v>11.28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1.41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12.73</v>
      </c>
      <c r="AI68" s="206">
        <v>0</v>
      </c>
      <c r="AJ68" s="206">
        <v>0</v>
      </c>
      <c r="AK68" s="206">
        <v>0.82</v>
      </c>
      <c r="AL68" s="206">
        <v>0</v>
      </c>
      <c r="AM68" s="206">
        <v>0</v>
      </c>
      <c r="AN68" s="206">
        <v>0</v>
      </c>
      <c r="AO68" s="206">
        <v>11.28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1.41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12.73</v>
      </c>
      <c r="AI69" s="206">
        <v>0</v>
      </c>
      <c r="AJ69" s="206">
        <v>0</v>
      </c>
      <c r="AK69" s="206">
        <v>0.82</v>
      </c>
      <c r="AL69" s="206">
        <v>0</v>
      </c>
      <c r="AM69" s="206">
        <v>0</v>
      </c>
      <c r="AN69" s="206">
        <v>0</v>
      </c>
      <c r="AO69" s="206">
        <v>11.28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1.41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12.73</v>
      </c>
      <c r="AI70" s="206">
        <v>0</v>
      </c>
      <c r="AJ70" s="206">
        <v>0</v>
      </c>
      <c r="AK70" s="206">
        <v>0.82</v>
      </c>
      <c r="AL70" s="206">
        <v>0</v>
      </c>
      <c r="AM70" s="206">
        <v>0</v>
      </c>
      <c r="AN70" s="206">
        <v>0</v>
      </c>
      <c r="AO70" s="206">
        <v>11.28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1.41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12.73</v>
      </c>
      <c r="AI71" s="206">
        <v>0</v>
      </c>
      <c r="AJ71" s="206">
        <v>0</v>
      </c>
      <c r="AK71" s="206">
        <v>-0.22</v>
      </c>
      <c r="AL71" s="206">
        <v>0</v>
      </c>
      <c r="AM71" s="206">
        <v>0</v>
      </c>
      <c r="AN71" s="206">
        <v>0</v>
      </c>
      <c r="AO71" s="206">
        <v>11.28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1.41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12.73</v>
      </c>
      <c r="AI72" s="206">
        <v>0</v>
      </c>
      <c r="AJ72" s="206">
        <v>0</v>
      </c>
      <c r="AK72" s="206">
        <v>-0.34</v>
      </c>
      <c r="AL72" s="206">
        <v>0</v>
      </c>
      <c r="AM72" s="206">
        <v>0</v>
      </c>
      <c r="AN72" s="206">
        <v>0</v>
      </c>
      <c r="AO72" s="206">
        <v>11.28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1.41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12.73</v>
      </c>
      <c r="AI73" s="206">
        <v>0</v>
      </c>
      <c r="AJ73" s="206">
        <v>0</v>
      </c>
      <c r="AK73" s="206">
        <v>-0.87</v>
      </c>
      <c r="AL73" s="206">
        <v>0</v>
      </c>
      <c r="AM73" s="206">
        <v>0</v>
      </c>
      <c r="AN73" s="206">
        <v>0</v>
      </c>
      <c r="AO73" s="206">
        <v>11.28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1.41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12.73</v>
      </c>
      <c r="AI74" s="206">
        <v>0</v>
      </c>
      <c r="AJ74" s="206">
        <v>0</v>
      </c>
      <c r="AK74" s="206">
        <v>0.03</v>
      </c>
      <c r="AL74" s="206">
        <v>0</v>
      </c>
      <c r="AM74" s="206">
        <v>0</v>
      </c>
      <c r="AN74" s="206">
        <v>0</v>
      </c>
      <c r="AO74" s="206">
        <v>11.28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1.41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12.73</v>
      </c>
      <c r="AI75" s="206">
        <v>0</v>
      </c>
      <c r="AJ75" s="206">
        <v>0</v>
      </c>
      <c r="AK75" s="206">
        <v>-6.14</v>
      </c>
      <c r="AL75" s="206">
        <v>0</v>
      </c>
      <c r="AM75" s="206">
        <v>0</v>
      </c>
      <c r="AN75" s="206">
        <v>0</v>
      </c>
      <c r="AO75" s="206">
        <v>11.65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1.41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12.73</v>
      </c>
      <c r="AI76" s="206">
        <v>0</v>
      </c>
      <c r="AJ76" s="206">
        <v>0</v>
      </c>
      <c r="AK76" s="206">
        <v>-5.6</v>
      </c>
      <c r="AL76" s="206">
        <v>0</v>
      </c>
      <c r="AM76" s="206">
        <v>0</v>
      </c>
      <c r="AN76" s="206">
        <v>0</v>
      </c>
      <c r="AO76" s="206">
        <v>11.65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1.41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12.73</v>
      </c>
      <c r="AI77" s="206">
        <v>0</v>
      </c>
      <c r="AJ77" s="206">
        <v>0</v>
      </c>
      <c r="AK77" s="206">
        <v>-5.05</v>
      </c>
      <c r="AL77" s="206">
        <v>0</v>
      </c>
      <c r="AM77" s="206">
        <v>0</v>
      </c>
      <c r="AN77" s="206">
        <v>0</v>
      </c>
      <c r="AO77" s="206">
        <v>11.65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1.41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12.73</v>
      </c>
      <c r="AI78" s="206">
        <v>0</v>
      </c>
      <c r="AJ78" s="206">
        <v>0</v>
      </c>
      <c r="AK78" s="206">
        <v>-5.05</v>
      </c>
      <c r="AL78" s="206">
        <v>0</v>
      </c>
      <c r="AM78" s="206">
        <v>0</v>
      </c>
      <c r="AN78" s="206">
        <v>0</v>
      </c>
      <c r="AO78" s="206">
        <v>11.65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1.41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12.73</v>
      </c>
      <c r="AI79" s="206">
        <v>0</v>
      </c>
      <c r="AJ79" s="206">
        <v>0</v>
      </c>
      <c r="AK79" s="206">
        <v>-7.66</v>
      </c>
      <c r="AL79" s="206">
        <v>0</v>
      </c>
      <c r="AM79" s="206">
        <v>0</v>
      </c>
      <c r="AN79" s="206">
        <v>0</v>
      </c>
      <c r="AO79" s="206">
        <v>11.65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1.41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12.73</v>
      </c>
      <c r="AI80" s="206">
        <v>0</v>
      </c>
      <c r="AJ80" s="206">
        <v>0</v>
      </c>
      <c r="AK80" s="206">
        <v>-3.25</v>
      </c>
      <c r="AL80" s="206">
        <v>0</v>
      </c>
      <c r="AM80" s="206">
        <v>0</v>
      </c>
      <c r="AN80" s="206">
        <v>0</v>
      </c>
      <c r="AO80" s="206">
        <v>11.65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1.41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12.73</v>
      </c>
      <c r="AI81" s="206">
        <v>0</v>
      </c>
      <c r="AJ81" s="206">
        <v>0</v>
      </c>
      <c r="AK81" s="206">
        <v>0.82</v>
      </c>
      <c r="AL81" s="206">
        <v>0</v>
      </c>
      <c r="AM81" s="206">
        <v>0</v>
      </c>
      <c r="AN81" s="206">
        <v>0</v>
      </c>
      <c r="AO81" s="206">
        <v>11.65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1.41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12.73</v>
      </c>
      <c r="AI82" s="206">
        <v>0</v>
      </c>
      <c r="AJ82" s="206">
        <v>0</v>
      </c>
      <c r="AK82" s="206">
        <v>0.82</v>
      </c>
      <c r="AL82" s="206">
        <v>0</v>
      </c>
      <c r="AM82" s="206">
        <v>0</v>
      </c>
      <c r="AN82" s="206">
        <v>0</v>
      </c>
      <c r="AO82" s="206">
        <v>11.65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1.41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12.73</v>
      </c>
      <c r="AI83" s="206">
        <v>0</v>
      </c>
      <c r="AJ83" s="206">
        <v>0</v>
      </c>
      <c r="AK83" s="206">
        <v>0.82</v>
      </c>
      <c r="AL83" s="206">
        <v>0</v>
      </c>
      <c r="AM83" s="206">
        <v>0</v>
      </c>
      <c r="AN83" s="206">
        <v>0</v>
      </c>
      <c r="AO83" s="206">
        <v>11.65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1.41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12.73</v>
      </c>
      <c r="AI84" s="206">
        <v>0</v>
      </c>
      <c r="AJ84" s="206">
        <v>0</v>
      </c>
      <c r="AK84" s="206">
        <v>0.82</v>
      </c>
      <c r="AL84" s="206">
        <v>0</v>
      </c>
      <c r="AM84" s="206">
        <v>0</v>
      </c>
      <c r="AN84" s="206">
        <v>0</v>
      </c>
      <c r="AO84" s="206">
        <v>11.65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1.41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12.73</v>
      </c>
      <c r="AI85" s="206">
        <v>0</v>
      </c>
      <c r="AJ85" s="206">
        <v>0</v>
      </c>
      <c r="AK85" s="206">
        <v>0.82</v>
      </c>
      <c r="AL85" s="206">
        <v>0</v>
      </c>
      <c r="AM85" s="206">
        <v>0</v>
      </c>
      <c r="AN85" s="206">
        <v>0</v>
      </c>
      <c r="AO85" s="206">
        <v>11.65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1.41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12.73</v>
      </c>
      <c r="AI86" s="206">
        <v>0</v>
      </c>
      <c r="AJ86" s="206">
        <v>0</v>
      </c>
      <c r="AK86" s="206">
        <v>0.82</v>
      </c>
      <c r="AL86" s="206">
        <v>0</v>
      </c>
      <c r="AM86" s="206">
        <v>0</v>
      </c>
      <c r="AN86" s="206">
        <v>0</v>
      </c>
      <c r="AO86" s="206">
        <v>11.65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1.41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12.73</v>
      </c>
      <c r="AI87" s="206">
        <v>0</v>
      </c>
      <c r="AJ87" s="206">
        <v>0</v>
      </c>
      <c r="AK87" s="206">
        <v>0.82</v>
      </c>
      <c r="AL87" s="206">
        <v>0</v>
      </c>
      <c r="AM87" s="206">
        <v>0</v>
      </c>
      <c r="AN87" s="206">
        <v>0</v>
      </c>
      <c r="AO87" s="206">
        <v>11.65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1.41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12.73</v>
      </c>
      <c r="AI88" s="206">
        <v>0</v>
      </c>
      <c r="AJ88" s="206">
        <v>0</v>
      </c>
      <c r="AK88" s="206">
        <v>0.82</v>
      </c>
      <c r="AL88" s="206">
        <v>0</v>
      </c>
      <c r="AM88" s="206">
        <v>0</v>
      </c>
      <c r="AN88" s="206">
        <v>0</v>
      </c>
      <c r="AO88" s="206">
        <v>11.65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1.41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12.73</v>
      </c>
      <c r="AI89" s="206">
        <v>0</v>
      </c>
      <c r="AJ89" s="206">
        <v>0</v>
      </c>
      <c r="AK89" s="206">
        <v>0.82</v>
      </c>
      <c r="AL89" s="206">
        <v>0</v>
      </c>
      <c r="AM89" s="206">
        <v>0</v>
      </c>
      <c r="AN89" s="206">
        <v>0</v>
      </c>
      <c r="AO89" s="206">
        <v>11.65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1.41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12.73</v>
      </c>
      <c r="AI90" s="206">
        <v>0</v>
      </c>
      <c r="AJ90" s="206">
        <v>0</v>
      </c>
      <c r="AK90" s="206">
        <v>0.82</v>
      </c>
      <c r="AL90" s="206">
        <v>0</v>
      </c>
      <c r="AM90" s="206">
        <v>0</v>
      </c>
      <c r="AN90" s="206">
        <v>0</v>
      </c>
      <c r="AO90" s="206">
        <v>11.65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1.41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12.73</v>
      </c>
      <c r="AI91" s="206">
        <v>0</v>
      </c>
      <c r="AJ91" s="206">
        <v>0</v>
      </c>
      <c r="AK91" s="206">
        <v>0.82</v>
      </c>
      <c r="AL91" s="206">
        <v>0</v>
      </c>
      <c r="AM91" s="206">
        <v>0</v>
      </c>
      <c r="AN91" s="206">
        <v>0</v>
      </c>
      <c r="AO91" s="206">
        <v>11.65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1.41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12.73</v>
      </c>
      <c r="AI92" s="206">
        <v>0</v>
      </c>
      <c r="AJ92" s="206">
        <v>0</v>
      </c>
      <c r="AK92" s="206">
        <v>0.82</v>
      </c>
      <c r="AL92" s="206">
        <v>0</v>
      </c>
      <c r="AM92" s="206">
        <v>0</v>
      </c>
      <c r="AN92" s="206">
        <v>0</v>
      </c>
      <c r="AO92" s="206">
        <v>11.65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1.41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12.73</v>
      </c>
      <c r="AI93" s="206">
        <v>0</v>
      </c>
      <c r="AJ93" s="206">
        <v>0</v>
      </c>
      <c r="AK93" s="206">
        <v>0.82</v>
      </c>
      <c r="AL93" s="206">
        <v>0</v>
      </c>
      <c r="AM93" s="206">
        <v>0</v>
      </c>
      <c r="AN93" s="206">
        <v>0</v>
      </c>
      <c r="AO93" s="206">
        <v>11.65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1.41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12.73</v>
      </c>
      <c r="AI94" s="206">
        <v>0</v>
      </c>
      <c r="AJ94" s="206">
        <v>0</v>
      </c>
      <c r="AK94" s="206">
        <v>0.82</v>
      </c>
      <c r="AL94" s="206">
        <v>0</v>
      </c>
      <c r="AM94" s="206">
        <v>0</v>
      </c>
      <c r="AN94" s="206">
        <v>0</v>
      </c>
      <c r="AO94" s="206">
        <v>11.65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1.41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12.73</v>
      </c>
      <c r="AI95" s="206">
        <v>0</v>
      </c>
      <c r="AJ95" s="206">
        <v>0</v>
      </c>
      <c r="AK95" s="206">
        <v>0.82</v>
      </c>
      <c r="AL95" s="206">
        <v>0</v>
      </c>
      <c r="AM95" s="206">
        <v>0</v>
      </c>
      <c r="AN95" s="206">
        <v>0</v>
      </c>
      <c r="AO95" s="206">
        <v>11.65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1.41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12.73</v>
      </c>
      <c r="AI96" s="206">
        <v>0</v>
      </c>
      <c r="AJ96" s="206">
        <v>0</v>
      </c>
      <c r="AK96" s="206">
        <v>0.82</v>
      </c>
      <c r="AL96" s="206">
        <v>0</v>
      </c>
      <c r="AM96" s="206">
        <v>0</v>
      </c>
      <c r="AN96" s="206">
        <v>0</v>
      </c>
      <c r="AO96" s="206">
        <v>11.65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1.41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12.73</v>
      </c>
      <c r="AI97" s="206">
        <v>0</v>
      </c>
      <c r="AJ97" s="206">
        <v>0</v>
      </c>
      <c r="AK97" s="206">
        <v>0.82</v>
      </c>
      <c r="AL97" s="206">
        <v>0</v>
      </c>
      <c r="AM97" s="206">
        <v>0</v>
      </c>
      <c r="AN97" s="206">
        <v>0</v>
      </c>
      <c r="AO97" s="206">
        <v>11.65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1.41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12.73</v>
      </c>
      <c r="AI98" s="206">
        <v>0</v>
      </c>
      <c r="AJ98" s="206">
        <v>0</v>
      </c>
      <c r="AK98" s="206">
        <v>0.82</v>
      </c>
      <c r="AL98" s="206">
        <v>0</v>
      </c>
      <c r="AM98" s="206">
        <v>0</v>
      </c>
      <c r="AN98" s="206">
        <v>0</v>
      </c>
      <c r="AO98" s="206">
        <v>11.65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3.383999999999994E-2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0.30552000000000035</v>
      </c>
      <c r="AI99">
        <f t="shared" si="0"/>
        <v>0</v>
      </c>
      <c r="AJ99">
        <f t="shared" si="0"/>
        <v>0</v>
      </c>
      <c r="AK99">
        <f t="shared" si="0"/>
        <v>9.9200000000000035E-3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0.27737999999999979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0.22</v>
      </c>
      <c r="E3" s="206">
        <v>0</v>
      </c>
      <c r="F3" s="206">
        <v>0</v>
      </c>
      <c r="G3" s="206">
        <v>0.68</v>
      </c>
      <c r="H3" s="206">
        <v>0</v>
      </c>
      <c r="I3" s="206">
        <v>2.46</v>
      </c>
      <c r="J3" s="206">
        <v>0.1</v>
      </c>
      <c r="K3" s="206">
        <v>1.31</v>
      </c>
      <c r="L3" s="206">
        <v>2.12</v>
      </c>
      <c r="M3" s="206">
        <v>0.04</v>
      </c>
      <c r="N3" s="206">
        <v>0.09</v>
      </c>
      <c r="O3" s="206">
        <v>0.11</v>
      </c>
      <c r="P3" s="206">
        <v>4.34</v>
      </c>
      <c r="Q3" s="206">
        <v>0.38</v>
      </c>
      <c r="R3" s="206">
        <v>0.56999999999999995</v>
      </c>
      <c r="S3" s="206">
        <v>0.59</v>
      </c>
      <c r="T3" s="206">
        <v>1.41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2.08</v>
      </c>
      <c r="AD3" s="206">
        <v>0</v>
      </c>
      <c r="AE3" s="206">
        <v>0</v>
      </c>
      <c r="AF3" s="206">
        <v>0</v>
      </c>
      <c r="AG3" s="206">
        <v>0</v>
      </c>
      <c r="AH3" s="206">
        <v>63.63</v>
      </c>
      <c r="AI3" s="206">
        <v>0</v>
      </c>
      <c r="AJ3" s="206">
        <v>0</v>
      </c>
      <c r="AK3" s="206">
        <v>4.7</v>
      </c>
      <c r="AL3" s="206">
        <v>0</v>
      </c>
      <c r="AM3" s="206">
        <v>0</v>
      </c>
      <c r="AN3" s="206">
        <v>0</v>
      </c>
      <c r="AO3" s="206">
        <v>46.72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0.22</v>
      </c>
      <c r="E4" s="206">
        <v>0</v>
      </c>
      <c r="F4" s="206">
        <v>0</v>
      </c>
      <c r="G4" s="206">
        <v>0.68</v>
      </c>
      <c r="H4" s="206">
        <v>0</v>
      </c>
      <c r="I4" s="206">
        <v>2.46</v>
      </c>
      <c r="J4" s="206">
        <v>0.1</v>
      </c>
      <c r="K4" s="206">
        <v>1.31</v>
      </c>
      <c r="L4" s="206">
        <v>2.12</v>
      </c>
      <c r="M4" s="206">
        <v>0.04</v>
      </c>
      <c r="N4" s="206">
        <v>0.09</v>
      </c>
      <c r="O4" s="206">
        <v>0.11</v>
      </c>
      <c r="P4" s="206">
        <v>4.34</v>
      </c>
      <c r="Q4" s="206">
        <v>0.38</v>
      </c>
      <c r="R4" s="206">
        <v>0.56999999999999995</v>
      </c>
      <c r="S4" s="206">
        <v>0.59</v>
      </c>
      <c r="T4" s="206">
        <v>1.41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2.08</v>
      </c>
      <c r="AD4" s="206">
        <v>0</v>
      </c>
      <c r="AE4" s="206">
        <v>0</v>
      </c>
      <c r="AF4" s="206">
        <v>0</v>
      </c>
      <c r="AG4" s="206">
        <v>0</v>
      </c>
      <c r="AH4" s="206">
        <v>63.63</v>
      </c>
      <c r="AI4" s="206">
        <v>0</v>
      </c>
      <c r="AJ4" s="206">
        <v>0</v>
      </c>
      <c r="AK4" s="206">
        <v>4.7</v>
      </c>
      <c r="AL4" s="206">
        <v>0</v>
      </c>
      <c r="AM4" s="206">
        <v>0</v>
      </c>
      <c r="AN4" s="206">
        <v>0</v>
      </c>
      <c r="AO4" s="206">
        <v>46.72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0.22</v>
      </c>
      <c r="E5" s="206">
        <v>0</v>
      </c>
      <c r="F5" s="206">
        <v>0</v>
      </c>
      <c r="G5" s="206">
        <v>0.68</v>
      </c>
      <c r="H5" s="206">
        <v>0</v>
      </c>
      <c r="I5" s="206">
        <v>2.46</v>
      </c>
      <c r="J5" s="206">
        <v>0.1</v>
      </c>
      <c r="K5" s="206">
        <v>1.31</v>
      </c>
      <c r="L5" s="206">
        <v>2.12</v>
      </c>
      <c r="M5" s="206">
        <v>0.04</v>
      </c>
      <c r="N5" s="206">
        <v>0.09</v>
      </c>
      <c r="O5" s="206">
        <v>0.11</v>
      </c>
      <c r="P5" s="206">
        <v>4.34</v>
      </c>
      <c r="Q5" s="206">
        <v>0.38</v>
      </c>
      <c r="R5" s="206">
        <v>0.56999999999999995</v>
      </c>
      <c r="S5" s="206">
        <v>0.59</v>
      </c>
      <c r="T5" s="206">
        <v>1.41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2.08</v>
      </c>
      <c r="AD5" s="206">
        <v>0</v>
      </c>
      <c r="AE5" s="206">
        <v>0</v>
      </c>
      <c r="AF5" s="206">
        <v>0</v>
      </c>
      <c r="AG5" s="206">
        <v>0</v>
      </c>
      <c r="AH5" s="206">
        <v>63.63</v>
      </c>
      <c r="AI5" s="206">
        <v>0</v>
      </c>
      <c r="AJ5" s="206">
        <v>0</v>
      </c>
      <c r="AK5" s="206">
        <v>4.7</v>
      </c>
      <c r="AL5" s="206">
        <v>0</v>
      </c>
      <c r="AM5" s="206">
        <v>0</v>
      </c>
      <c r="AN5" s="206">
        <v>0</v>
      </c>
      <c r="AO5" s="206">
        <v>46.72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0.22</v>
      </c>
      <c r="E6" s="206">
        <v>0</v>
      </c>
      <c r="F6" s="206">
        <v>0</v>
      </c>
      <c r="G6" s="206">
        <v>0.68</v>
      </c>
      <c r="H6" s="206">
        <v>0</v>
      </c>
      <c r="I6" s="206">
        <v>2.46</v>
      </c>
      <c r="J6" s="206">
        <v>0.1</v>
      </c>
      <c r="K6" s="206">
        <v>1.31</v>
      </c>
      <c r="L6" s="206">
        <v>2.12</v>
      </c>
      <c r="M6" s="206">
        <v>0.04</v>
      </c>
      <c r="N6" s="206">
        <v>0.09</v>
      </c>
      <c r="O6" s="206">
        <v>0.11</v>
      </c>
      <c r="P6" s="206">
        <v>4.34</v>
      </c>
      <c r="Q6" s="206">
        <v>0.38</v>
      </c>
      <c r="R6" s="206">
        <v>0.56999999999999995</v>
      </c>
      <c r="S6" s="206">
        <v>0.59</v>
      </c>
      <c r="T6" s="206">
        <v>1.41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2.08</v>
      </c>
      <c r="AD6" s="206">
        <v>0</v>
      </c>
      <c r="AE6" s="206">
        <v>0</v>
      </c>
      <c r="AF6" s="206">
        <v>0</v>
      </c>
      <c r="AG6" s="206">
        <v>0</v>
      </c>
      <c r="AH6" s="206">
        <v>63.63</v>
      </c>
      <c r="AI6" s="206">
        <v>0</v>
      </c>
      <c r="AJ6" s="206">
        <v>0</v>
      </c>
      <c r="AK6" s="206">
        <v>4.7</v>
      </c>
      <c r="AL6" s="206">
        <v>0</v>
      </c>
      <c r="AM6" s="206">
        <v>0</v>
      </c>
      <c r="AN6" s="206">
        <v>0</v>
      </c>
      <c r="AO6" s="206">
        <v>46.72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0.22</v>
      </c>
      <c r="E7" s="206">
        <v>0</v>
      </c>
      <c r="F7" s="206">
        <v>0</v>
      </c>
      <c r="G7" s="206">
        <v>0.68</v>
      </c>
      <c r="H7" s="206">
        <v>0</v>
      </c>
      <c r="I7" s="206">
        <v>2.46</v>
      </c>
      <c r="J7" s="206">
        <v>0.1</v>
      </c>
      <c r="K7" s="206">
        <v>1.31</v>
      </c>
      <c r="L7" s="206">
        <v>2.12</v>
      </c>
      <c r="M7" s="206">
        <v>0.04</v>
      </c>
      <c r="N7" s="206">
        <v>0.09</v>
      </c>
      <c r="O7" s="206">
        <v>0.11</v>
      </c>
      <c r="P7" s="206">
        <v>4.34</v>
      </c>
      <c r="Q7" s="206">
        <v>0.38</v>
      </c>
      <c r="R7" s="206">
        <v>0.56999999999999995</v>
      </c>
      <c r="S7" s="206">
        <v>0.59</v>
      </c>
      <c r="T7" s="206">
        <v>1.41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2.08</v>
      </c>
      <c r="AD7" s="206">
        <v>0</v>
      </c>
      <c r="AE7" s="206">
        <v>0</v>
      </c>
      <c r="AF7" s="206">
        <v>0</v>
      </c>
      <c r="AG7" s="206">
        <v>0</v>
      </c>
      <c r="AH7" s="206">
        <v>63.63</v>
      </c>
      <c r="AI7" s="206">
        <v>0</v>
      </c>
      <c r="AJ7" s="206">
        <v>0</v>
      </c>
      <c r="AK7" s="206">
        <v>4.7</v>
      </c>
      <c r="AL7" s="206">
        <v>0</v>
      </c>
      <c r="AM7" s="206">
        <v>0</v>
      </c>
      <c r="AN7" s="206">
        <v>0</v>
      </c>
      <c r="AO7" s="206">
        <v>46.72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0.22</v>
      </c>
      <c r="E8" s="206">
        <v>0</v>
      </c>
      <c r="F8" s="206">
        <v>0</v>
      </c>
      <c r="G8" s="206">
        <v>0.68</v>
      </c>
      <c r="H8" s="206">
        <v>0</v>
      </c>
      <c r="I8" s="206">
        <v>2.46</v>
      </c>
      <c r="J8" s="206">
        <v>0.1</v>
      </c>
      <c r="K8" s="206">
        <v>1.31</v>
      </c>
      <c r="L8" s="206">
        <v>2.12</v>
      </c>
      <c r="M8" s="206">
        <v>0.04</v>
      </c>
      <c r="N8" s="206">
        <v>0.09</v>
      </c>
      <c r="O8" s="206">
        <v>0.11</v>
      </c>
      <c r="P8" s="206">
        <v>4.34</v>
      </c>
      <c r="Q8" s="206">
        <v>0.38</v>
      </c>
      <c r="R8" s="206">
        <v>0.56999999999999995</v>
      </c>
      <c r="S8" s="206">
        <v>0.59</v>
      </c>
      <c r="T8" s="206">
        <v>1.41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2.08</v>
      </c>
      <c r="AD8" s="206">
        <v>0</v>
      </c>
      <c r="AE8" s="206">
        <v>0</v>
      </c>
      <c r="AF8" s="206">
        <v>0</v>
      </c>
      <c r="AG8" s="206">
        <v>0</v>
      </c>
      <c r="AH8" s="206">
        <v>63.63</v>
      </c>
      <c r="AI8" s="206">
        <v>0</v>
      </c>
      <c r="AJ8" s="206">
        <v>0</v>
      </c>
      <c r="AK8" s="206">
        <v>4.7</v>
      </c>
      <c r="AL8" s="206">
        <v>0</v>
      </c>
      <c r="AM8" s="206">
        <v>0</v>
      </c>
      <c r="AN8" s="206">
        <v>0</v>
      </c>
      <c r="AO8" s="206">
        <v>46.72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0.22</v>
      </c>
      <c r="E9" s="206">
        <v>0</v>
      </c>
      <c r="F9" s="206">
        <v>0</v>
      </c>
      <c r="G9" s="206">
        <v>0.68</v>
      </c>
      <c r="H9" s="206">
        <v>0</v>
      </c>
      <c r="I9" s="206">
        <v>2.46</v>
      </c>
      <c r="J9" s="206">
        <v>0.1</v>
      </c>
      <c r="K9" s="206">
        <v>1.31</v>
      </c>
      <c r="L9" s="206">
        <v>2.12</v>
      </c>
      <c r="M9" s="206">
        <v>0.04</v>
      </c>
      <c r="N9" s="206">
        <v>0.09</v>
      </c>
      <c r="O9" s="206">
        <v>0.11</v>
      </c>
      <c r="P9" s="206">
        <v>4.34</v>
      </c>
      <c r="Q9" s="206">
        <v>0.38</v>
      </c>
      <c r="R9" s="206">
        <v>0.56999999999999995</v>
      </c>
      <c r="S9" s="206">
        <v>0.59</v>
      </c>
      <c r="T9" s="206">
        <v>1.41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2.08</v>
      </c>
      <c r="AD9" s="206">
        <v>0</v>
      </c>
      <c r="AE9" s="206">
        <v>0</v>
      </c>
      <c r="AF9" s="206">
        <v>0</v>
      </c>
      <c r="AG9" s="206">
        <v>0</v>
      </c>
      <c r="AH9" s="206">
        <v>63.63</v>
      </c>
      <c r="AI9" s="206">
        <v>0</v>
      </c>
      <c r="AJ9" s="206">
        <v>0</v>
      </c>
      <c r="AK9" s="206">
        <v>4.7</v>
      </c>
      <c r="AL9" s="206">
        <v>0</v>
      </c>
      <c r="AM9" s="206">
        <v>0</v>
      </c>
      <c r="AN9" s="206">
        <v>0</v>
      </c>
      <c r="AO9" s="206">
        <v>46.72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0.22</v>
      </c>
      <c r="E10" s="206">
        <v>0</v>
      </c>
      <c r="F10" s="206">
        <v>0</v>
      </c>
      <c r="G10" s="206">
        <v>0.68</v>
      </c>
      <c r="H10" s="206">
        <v>0</v>
      </c>
      <c r="I10" s="206">
        <v>2.46</v>
      </c>
      <c r="J10" s="206">
        <v>0.1</v>
      </c>
      <c r="K10" s="206">
        <v>1.31</v>
      </c>
      <c r="L10" s="206">
        <v>2.12</v>
      </c>
      <c r="M10" s="206">
        <v>0.04</v>
      </c>
      <c r="N10" s="206">
        <v>0.09</v>
      </c>
      <c r="O10" s="206">
        <v>0.11</v>
      </c>
      <c r="P10" s="206">
        <v>4.34</v>
      </c>
      <c r="Q10" s="206">
        <v>0.38</v>
      </c>
      <c r="R10" s="206">
        <v>0.56999999999999995</v>
      </c>
      <c r="S10" s="206">
        <v>0.59</v>
      </c>
      <c r="T10" s="206">
        <v>1.41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2.08</v>
      </c>
      <c r="AD10" s="206">
        <v>0</v>
      </c>
      <c r="AE10" s="206">
        <v>0</v>
      </c>
      <c r="AF10" s="206">
        <v>0</v>
      </c>
      <c r="AG10" s="206">
        <v>0</v>
      </c>
      <c r="AH10" s="206">
        <v>63.63</v>
      </c>
      <c r="AI10" s="206">
        <v>0</v>
      </c>
      <c r="AJ10" s="206">
        <v>0</v>
      </c>
      <c r="AK10" s="206">
        <v>4.7</v>
      </c>
      <c r="AL10" s="206">
        <v>0</v>
      </c>
      <c r="AM10" s="206">
        <v>0</v>
      </c>
      <c r="AN10" s="206">
        <v>0</v>
      </c>
      <c r="AO10" s="206">
        <v>46.72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0.22</v>
      </c>
      <c r="E11" s="206">
        <v>0</v>
      </c>
      <c r="F11" s="206">
        <v>0</v>
      </c>
      <c r="G11" s="206">
        <v>0.68</v>
      </c>
      <c r="H11" s="206">
        <v>0</v>
      </c>
      <c r="I11" s="206">
        <v>2.46</v>
      </c>
      <c r="J11" s="206">
        <v>0.1</v>
      </c>
      <c r="K11" s="206">
        <v>1.31</v>
      </c>
      <c r="L11" s="206">
        <v>2.12</v>
      </c>
      <c r="M11" s="206">
        <v>0.04</v>
      </c>
      <c r="N11" s="206">
        <v>0.09</v>
      </c>
      <c r="O11" s="206">
        <v>0.11</v>
      </c>
      <c r="P11" s="206">
        <v>4.34</v>
      </c>
      <c r="Q11" s="206">
        <v>0.38</v>
      </c>
      <c r="R11" s="206">
        <v>0.56999999999999995</v>
      </c>
      <c r="S11" s="206">
        <v>0.59</v>
      </c>
      <c r="T11" s="206">
        <v>1.41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2.08</v>
      </c>
      <c r="AD11" s="206">
        <v>0</v>
      </c>
      <c r="AE11" s="206">
        <v>0</v>
      </c>
      <c r="AF11" s="206">
        <v>0</v>
      </c>
      <c r="AG11" s="206">
        <v>0</v>
      </c>
      <c r="AH11" s="206">
        <v>63.63</v>
      </c>
      <c r="AI11" s="206">
        <v>0</v>
      </c>
      <c r="AJ11" s="206">
        <v>0</v>
      </c>
      <c r="AK11" s="206">
        <v>3.66</v>
      </c>
      <c r="AL11" s="206">
        <v>0</v>
      </c>
      <c r="AM11" s="206">
        <v>0</v>
      </c>
      <c r="AN11" s="206">
        <v>0</v>
      </c>
      <c r="AO11" s="206">
        <v>46.72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0.22</v>
      </c>
      <c r="E12" s="206">
        <v>0</v>
      </c>
      <c r="F12" s="206">
        <v>0</v>
      </c>
      <c r="G12" s="206">
        <v>0.68</v>
      </c>
      <c r="H12" s="206">
        <v>0</v>
      </c>
      <c r="I12" s="206">
        <v>2.46</v>
      </c>
      <c r="J12" s="206">
        <v>0.1</v>
      </c>
      <c r="K12" s="206">
        <v>1.31</v>
      </c>
      <c r="L12" s="206">
        <v>2.12</v>
      </c>
      <c r="M12" s="206">
        <v>0.04</v>
      </c>
      <c r="N12" s="206">
        <v>0.09</v>
      </c>
      <c r="O12" s="206">
        <v>0.11</v>
      </c>
      <c r="P12" s="206">
        <v>4.34</v>
      </c>
      <c r="Q12" s="206">
        <v>0.38</v>
      </c>
      <c r="R12" s="206">
        <v>0.56999999999999995</v>
      </c>
      <c r="S12" s="206">
        <v>0.59</v>
      </c>
      <c r="T12" s="206">
        <v>1.41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2.08</v>
      </c>
      <c r="AD12" s="206">
        <v>0</v>
      </c>
      <c r="AE12" s="206">
        <v>0</v>
      </c>
      <c r="AF12" s="206">
        <v>0</v>
      </c>
      <c r="AG12" s="206">
        <v>0</v>
      </c>
      <c r="AH12" s="206">
        <v>63.63</v>
      </c>
      <c r="AI12" s="206">
        <v>0</v>
      </c>
      <c r="AJ12" s="206">
        <v>0</v>
      </c>
      <c r="AK12" s="206">
        <v>3.66</v>
      </c>
      <c r="AL12" s="206">
        <v>0</v>
      </c>
      <c r="AM12" s="206">
        <v>0</v>
      </c>
      <c r="AN12" s="206">
        <v>0</v>
      </c>
      <c r="AO12" s="206">
        <v>46.72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0.22</v>
      </c>
      <c r="E13" s="206">
        <v>0</v>
      </c>
      <c r="F13" s="206">
        <v>0</v>
      </c>
      <c r="G13" s="206">
        <v>0.68</v>
      </c>
      <c r="H13" s="206">
        <v>0</v>
      </c>
      <c r="I13" s="206">
        <v>2.46</v>
      </c>
      <c r="J13" s="206">
        <v>0.1</v>
      </c>
      <c r="K13" s="206">
        <v>1.31</v>
      </c>
      <c r="L13" s="206">
        <v>2.12</v>
      </c>
      <c r="M13" s="206">
        <v>0.04</v>
      </c>
      <c r="N13" s="206">
        <v>0.09</v>
      </c>
      <c r="O13" s="206">
        <v>0.11</v>
      </c>
      <c r="P13" s="206">
        <v>4.34</v>
      </c>
      <c r="Q13" s="206">
        <v>0.38</v>
      </c>
      <c r="R13" s="206">
        <v>0.56999999999999995</v>
      </c>
      <c r="S13" s="206">
        <v>0.59</v>
      </c>
      <c r="T13" s="206">
        <v>1.41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2.08</v>
      </c>
      <c r="AD13" s="206">
        <v>0</v>
      </c>
      <c r="AE13" s="206">
        <v>0</v>
      </c>
      <c r="AF13" s="206">
        <v>0</v>
      </c>
      <c r="AG13" s="206">
        <v>0</v>
      </c>
      <c r="AH13" s="206">
        <v>63.63</v>
      </c>
      <c r="AI13" s="206">
        <v>0</v>
      </c>
      <c r="AJ13" s="206">
        <v>0</v>
      </c>
      <c r="AK13" s="206">
        <v>3.66</v>
      </c>
      <c r="AL13" s="206">
        <v>0</v>
      </c>
      <c r="AM13" s="206">
        <v>0</v>
      </c>
      <c r="AN13" s="206">
        <v>0</v>
      </c>
      <c r="AO13" s="206">
        <v>46.72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0.22</v>
      </c>
      <c r="E14" s="206">
        <v>0</v>
      </c>
      <c r="F14" s="206">
        <v>0</v>
      </c>
      <c r="G14" s="206">
        <v>0.68</v>
      </c>
      <c r="H14" s="206">
        <v>0</v>
      </c>
      <c r="I14" s="206">
        <v>2.46</v>
      </c>
      <c r="J14" s="206">
        <v>0.1</v>
      </c>
      <c r="K14" s="206">
        <v>1.31</v>
      </c>
      <c r="L14" s="206">
        <v>2.12</v>
      </c>
      <c r="M14" s="206">
        <v>0.04</v>
      </c>
      <c r="N14" s="206">
        <v>0.09</v>
      </c>
      <c r="O14" s="206">
        <v>0.11</v>
      </c>
      <c r="P14" s="206">
        <v>4.34</v>
      </c>
      <c r="Q14" s="206">
        <v>0.38</v>
      </c>
      <c r="R14" s="206">
        <v>0.56999999999999995</v>
      </c>
      <c r="S14" s="206">
        <v>0.59</v>
      </c>
      <c r="T14" s="206">
        <v>1.41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2.08</v>
      </c>
      <c r="AD14" s="206">
        <v>0</v>
      </c>
      <c r="AE14" s="206">
        <v>0</v>
      </c>
      <c r="AF14" s="206">
        <v>0</v>
      </c>
      <c r="AG14" s="206">
        <v>0</v>
      </c>
      <c r="AH14" s="206">
        <v>63.63</v>
      </c>
      <c r="AI14" s="206">
        <v>0</v>
      </c>
      <c r="AJ14" s="206">
        <v>0</v>
      </c>
      <c r="AK14" s="206">
        <v>3.66</v>
      </c>
      <c r="AL14" s="206">
        <v>0</v>
      </c>
      <c r="AM14" s="206">
        <v>0</v>
      </c>
      <c r="AN14" s="206">
        <v>0</v>
      </c>
      <c r="AO14" s="206">
        <v>46.72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0.22</v>
      </c>
      <c r="E15" s="206">
        <v>0</v>
      </c>
      <c r="F15" s="206">
        <v>0</v>
      </c>
      <c r="G15" s="206">
        <v>0.68</v>
      </c>
      <c r="H15" s="206">
        <v>0</v>
      </c>
      <c r="I15" s="206">
        <v>2.46</v>
      </c>
      <c r="J15" s="206">
        <v>0.1</v>
      </c>
      <c r="K15" s="206">
        <v>1.31</v>
      </c>
      <c r="L15" s="206">
        <v>2.12</v>
      </c>
      <c r="M15" s="206">
        <v>0.04</v>
      </c>
      <c r="N15" s="206">
        <v>0.09</v>
      </c>
      <c r="O15" s="206">
        <v>0.11</v>
      </c>
      <c r="P15" s="206">
        <v>4.34</v>
      </c>
      <c r="Q15" s="206">
        <v>0.38</v>
      </c>
      <c r="R15" s="206">
        <v>0.56999999999999995</v>
      </c>
      <c r="S15" s="206">
        <v>0.59</v>
      </c>
      <c r="T15" s="206">
        <v>1.41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2.08</v>
      </c>
      <c r="AD15" s="206">
        <v>0</v>
      </c>
      <c r="AE15" s="206">
        <v>0</v>
      </c>
      <c r="AF15" s="206">
        <v>0</v>
      </c>
      <c r="AG15" s="206">
        <v>0</v>
      </c>
      <c r="AH15" s="206">
        <v>63.63</v>
      </c>
      <c r="AI15" s="206">
        <v>0</v>
      </c>
      <c r="AJ15" s="206">
        <v>0</v>
      </c>
      <c r="AK15" s="206">
        <v>3.66</v>
      </c>
      <c r="AL15" s="206">
        <v>0</v>
      </c>
      <c r="AM15" s="206">
        <v>0</v>
      </c>
      <c r="AN15" s="206">
        <v>0</v>
      </c>
      <c r="AO15" s="206">
        <v>46.72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0.22</v>
      </c>
      <c r="E16" s="206">
        <v>0</v>
      </c>
      <c r="F16" s="206">
        <v>0</v>
      </c>
      <c r="G16" s="206">
        <v>0.68</v>
      </c>
      <c r="H16" s="206">
        <v>0</v>
      </c>
      <c r="I16" s="206">
        <v>2.46</v>
      </c>
      <c r="J16" s="206">
        <v>0.1</v>
      </c>
      <c r="K16" s="206">
        <v>1.31</v>
      </c>
      <c r="L16" s="206">
        <v>2.12</v>
      </c>
      <c r="M16" s="206">
        <v>0.04</v>
      </c>
      <c r="N16" s="206">
        <v>0.09</v>
      </c>
      <c r="O16" s="206">
        <v>0.11</v>
      </c>
      <c r="P16" s="206">
        <v>4.34</v>
      </c>
      <c r="Q16" s="206">
        <v>0.38</v>
      </c>
      <c r="R16" s="206">
        <v>0.56999999999999995</v>
      </c>
      <c r="S16" s="206">
        <v>0.59</v>
      </c>
      <c r="T16" s="206">
        <v>1.41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2.08</v>
      </c>
      <c r="AD16" s="206">
        <v>0</v>
      </c>
      <c r="AE16" s="206">
        <v>0</v>
      </c>
      <c r="AF16" s="206">
        <v>0</v>
      </c>
      <c r="AG16" s="206">
        <v>0</v>
      </c>
      <c r="AH16" s="206">
        <v>63.63</v>
      </c>
      <c r="AI16" s="206">
        <v>0</v>
      </c>
      <c r="AJ16" s="206">
        <v>0</v>
      </c>
      <c r="AK16" s="206">
        <v>3.66</v>
      </c>
      <c r="AL16" s="206">
        <v>0</v>
      </c>
      <c r="AM16" s="206">
        <v>0</v>
      </c>
      <c r="AN16" s="206">
        <v>0</v>
      </c>
      <c r="AO16" s="206">
        <v>46.72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0.22</v>
      </c>
      <c r="E17" s="206">
        <v>0</v>
      </c>
      <c r="F17" s="206">
        <v>0</v>
      </c>
      <c r="G17" s="206">
        <v>0.68</v>
      </c>
      <c r="H17" s="206">
        <v>0</v>
      </c>
      <c r="I17" s="206">
        <v>2.46</v>
      </c>
      <c r="J17" s="206">
        <v>0.1</v>
      </c>
      <c r="K17" s="206">
        <v>1.31</v>
      </c>
      <c r="L17" s="206">
        <v>2.12</v>
      </c>
      <c r="M17" s="206">
        <v>0.04</v>
      </c>
      <c r="N17" s="206">
        <v>0.09</v>
      </c>
      <c r="O17" s="206">
        <v>0.11</v>
      </c>
      <c r="P17" s="206">
        <v>4.34</v>
      </c>
      <c r="Q17" s="206">
        <v>0.38</v>
      </c>
      <c r="R17" s="206">
        <v>0.56999999999999995</v>
      </c>
      <c r="S17" s="206">
        <v>0.59</v>
      </c>
      <c r="T17" s="206">
        <v>1.41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2.08</v>
      </c>
      <c r="AD17" s="206">
        <v>0</v>
      </c>
      <c r="AE17" s="206">
        <v>0</v>
      </c>
      <c r="AF17" s="206">
        <v>0</v>
      </c>
      <c r="AG17" s="206">
        <v>0</v>
      </c>
      <c r="AH17" s="206">
        <v>63.63</v>
      </c>
      <c r="AI17" s="206">
        <v>0</v>
      </c>
      <c r="AJ17" s="206">
        <v>0</v>
      </c>
      <c r="AK17" s="206">
        <v>3.66</v>
      </c>
      <c r="AL17" s="206">
        <v>0</v>
      </c>
      <c r="AM17" s="206">
        <v>0</v>
      </c>
      <c r="AN17" s="206">
        <v>0</v>
      </c>
      <c r="AO17" s="206">
        <v>46.72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0.22</v>
      </c>
      <c r="E18" s="206">
        <v>0</v>
      </c>
      <c r="F18" s="206">
        <v>0</v>
      </c>
      <c r="G18" s="206">
        <v>0.68</v>
      </c>
      <c r="H18" s="206">
        <v>0</v>
      </c>
      <c r="I18" s="206">
        <v>2.46</v>
      </c>
      <c r="J18" s="206">
        <v>0.1</v>
      </c>
      <c r="K18" s="206">
        <v>1.31</v>
      </c>
      <c r="L18" s="206">
        <v>2.12</v>
      </c>
      <c r="M18" s="206">
        <v>0.04</v>
      </c>
      <c r="N18" s="206">
        <v>0.09</v>
      </c>
      <c r="O18" s="206">
        <v>0.11</v>
      </c>
      <c r="P18" s="206">
        <v>4.34</v>
      </c>
      <c r="Q18" s="206">
        <v>0.38</v>
      </c>
      <c r="R18" s="206">
        <v>0.56999999999999995</v>
      </c>
      <c r="S18" s="206">
        <v>0.59</v>
      </c>
      <c r="T18" s="206">
        <v>1.41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2.08</v>
      </c>
      <c r="AD18" s="206">
        <v>0</v>
      </c>
      <c r="AE18" s="206">
        <v>0</v>
      </c>
      <c r="AF18" s="206">
        <v>0</v>
      </c>
      <c r="AG18" s="206">
        <v>0</v>
      </c>
      <c r="AH18" s="206">
        <v>63.63</v>
      </c>
      <c r="AI18" s="206">
        <v>0</v>
      </c>
      <c r="AJ18" s="206">
        <v>0</v>
      </c>
      <c r="AK18" s="206">
        <v>3.66</v>
      </c>
      <c r="AL18" s="206">
        <v>0</v>
      </c>
      <c r="AM18" s="206">
        <v>0</v>
      </c>
      <c r="AN18" s="206">
        <v>0</v>
      </c>
      <c r="AO18" s="206">
        <v>46.72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0.22</v>
      </c>
      <c r="E19" s="206">
        <v>0</v>
      </c>
      <c r="F19" s="206">
        <v>0</v>
      </c>
      <c r="G19" s="206">
        <v>0.68</v>
      </c>
      <c r="H19" s="206">
        <v>0</v>
      </c>
      <c r="I19" s="206">
        <v>2.46</v>
      </c>
      <c r="J19" s="206">
        <v>0.1</v>
      </c>
      <c r="K19" s="206">
        <v>1.31</v>
      </c>
      <c r="L19" s="206">
        <v>2.12</v>
      </c>
      <c r="M19" s="206">
        <v>0.04</v>
      </c>
      <c r="N19" s="206">
        <v>0.09</v>
      </c>
      <c r="O19" s="206">
        <v>0.11</v>
      </c>
      <c r="P19" s="206">
        <v>4.34</v>
      </c>
      <c r="Q19" s="206">
        <v>0.38</v>
      </c>
      <c r="R19" s="206">
        <v>0.56999999999999995</v>
      </c>
      <c r="S19" s="206">
        <v>0.59</v>
      </c>
      <c r="T19" s="206">
        <v>1.41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2.08</v>
      </c>
      <c r="AD19" s="206">
        <v>0</v>
      </c>
      <c r="AE19" s="206">
        <v>0</v>
      </c>
      <c r="AF19" s="206">
        <v>0</v>
      </c>
      <c r="AG19" s="206">
        <v>0</v>
      </c>
      <c r="AH19" s="206">
        <v>63.63</v>
      </c>
      <c r="AI19" s="206">
        <v>0</v>
      </c>
      <c r="AJ19" s="206">
        <v>0</v>
      </c>
      <c r="AK19" s="206">
        <v>3.66</v>
      </c>
      <c r="AL19" s="206">
        <v>0</v>
      </c>
      <c r="AM19" s="206">
        <v>0</v>
      </c>
      <c r="AN19" s="206">
        <v>0</v>
      </c>
      <c r="AO19" s="206">
        <v>46.72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0.22</v>
      </c>
      <c r="E20" s="206">
        <v>0</v>
      </c>
      <c r="F20" s="206">
        <v>0</v>
      </c>
      <c r="G20" s="206">
        <v>0.68</v>
      </c>
      <c r="H20" s="206">
        <v>0</v>
      </c>
      <c r="I20" s="206">
        <v>2.46</v>
      </c>
      <c r="J20" s="206">
        <v>0.1</v>
      </c>
      <c r="K20" s="206">
        <v>1.31</v>
      </c>
      <c r="L20" s="206">
        <v>2.12</v>
      </c>
      <c r="M20" s="206">
        <v>0.04</v>
      </c>
      <c r="N20" s="206">
        <v>0.09</v>
      </c>
      <c r="O20" s="206">
        <v>0.11</v>
      </c>
      <c r="P20" s="206">
        <v>4.34</v>
      </c>
      <c r="Q20" s="206">
        <v>0.38</v>
      </c>
      <c r="R20" s="206">
        <v>0.56999999999999995</v>
      </c>
      <c r="S20" s="206">
        <v>0.59</v>
      </c>
      <c r="T20" s="206">
        <v>1.41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2.08</v>
      </c>
      <c r="AD20" s="206">
        <v>0</v>
      </c>
      <c r="AE20" s="206">
        <v>0</v>
      </c>
      <c r="AF20" s="206">
        <v>0</v>
      </c>
      <c r="AG20" s="206">
        <v>0</v>
      </c>
      <c r="AH20" s="206">
        <v>63.63</v>
      </c>
      <c r="AI20" s="206">
        <v>0</v>
      </c>
      <c r="AJ20" s="206">
        <v>0</v>
      </c>
      <c r="AK20" s="206">
        <v>5.36</v>
      </c>
      <c r="AL20" s="206">
        <v>0</v>
      </c>
      <c r="AM20" s="206">
        <v>0</v>
      </c>
      <c r="AN20" s="206">
        <v>0</v>
      </c>
      <c r="AO20" s="206">
        <v>46.72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0.22</v>
      </c>
      <c r="E21" s="206">
        <v>0</v>
      </c>
      <c r="F21" s="206">
        <v>0</v>
      </c>
      <c r="G21" s="206">
        <v>0.68</v>
      </c>
      <c r="H21" s="206">
        <v>0</v>
      </c>
      <c r="I21" s="206">
        <v>2.46</v>
      </c>
      <c r="J21" s="206">
        <v>0.1</v>
      </c>
      <c r="K21" s="206">
        <v>1.31</v>
      </c>
      <c r="L21" s="206">
        <v>2.12</v>
      </c>
      <c r="M21" s="206">
        <v>0.04</v>
      </c>
      <c r="N21" s="206">
        <v>0.09</v>
      </c>
      <c r="O21" s="206">
        <v>0.11</v>
      </c>
      <c r="P21" s="206">
        <v>4.34</v>
      </c>
      <c r="Q21" s="206">
        <v>0.38</v>
      </c>
      <c r="R21" s="206">
        <v>0.56999999999999995</v>
      </c>
      <c r="S21" s="206">
        <v>0.59</v>
      </c>
      <c r="T21" s="206">
        <v>1.41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2.08</v>
      </c>
      <c r="AD21" s="206">
        <v>0</v>
      </c>
      <c r="AE21" s="206">
        <v>0</v>
      </c>
      <c r="AF21" s="206">
        <v>0</v>
      </c>
      <c r="AG21" s="206">
        <v>0</v>
      </c>
      <c r="AH21" s="206">
        <v>63.63</v>
      </c>
      <c r="AI21" s="206">
        <v>0</v>
      </c>
      <c r="AJ21" s="206">
        <v>0</v>
      </c>
      <c r="AK21" s="206">
        <v>5.36</v>
      </c>
      <c r="AL21" s="206">
        <v>0</v>
      </c>
      <c r="AM21" s="206">
        <v>0</v>
      </c>
      <c r="AN21" s="206">
        <v>0</v>
      </c>
      <c r="AO21" s="206">
        <v>46.72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0.22</v>
      </c>
      <c r="E22" s="206">
        <v>0</v>
      </c>
      <c r="F22" s="206">
        <v>0</v>
      </c>
      <c r="G22" s="206">
        <v>0.68</v>
      </c>
      <c r="H22" s="206">
        <v>0</v>
      </c>
      <c r="I22" s="206">
        <v>2.46</v>
      </c>
      <c r="J22" s="206">
        <v>0.1</v>
      </c>
      <c r="K22" s="206">
        <v>1.31</v>
      </c>
      <c r="L22" s="206">
        <v>2.12</v>
      </c>
      <c r="M22" s="206">
        <v>0.04</v>
      </c>
      <c r="N22" s="206">
        <v>0.09</v>
      </c>
      <c r="O22" s="206">
        <v>0.11</v>
      </c>
      <c r="P22" s="206">
        <v>4.34</v>
      </c>
      <c r="Q22" s="206">
        <v>0.38</v>
      </c>
      <c r="R22" s="206">
        <v>0.56999999999999995</v>
      </c>
      <c r="S22" s="206">
        <v>0.59</v>
      </c>
      <c r="T22" s="206">
        <v>1.41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2.08</v>
      </c>
      <c r="AD22" s="206">
        <v>0</v>
      </c>
      <c r="AE22" s="206">
        <v>0</v>
      </c>
      <c r="AF22" s="206">
        <v>0</v>
      </c>
      <c r="AG22" s="206">
        <v>0</v>
      </c>
      <c r="AH22" s="206">
        <v>63.63</v>
      </c>
      <c r="AI22" s="206">
        <v>0</v>
      </c>
      <c r="AJ22" s="206">
        <v>0</v>
      </c>
      <c r="AK22" s="206">
        <v>5.36</v>
      </c>
      <c r="AL22" s="206">
        <v>0</v>
      </c>
      <c r="AM22" s="206">
        <v>0</v>
      </c>
      <c r="AN22" s="206">
        <v>0</v>
      </c>
      <c r="AO22" s="206">
        <v>46.72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0.22</v>
      </c>
      <c r="E23" s="206">
        <v>0</v>
      </c>
      <c r="F23" s="206">
        <v>0</v>
      </c>
      <c r="G23" s="206">
        <v>0.68</v>
      </c>
      <c r="H23" s="206">
        <v>0</v>
      </c>
      <c r="I23" s="206">
        <v>2.46</v>
      </c>
      <c r="J23" s="206">
        <v>0.1</v>
      </c>
      <c r="K23" s="206">
        <v>1.31</v>
      </c>
      <c r="L23" s="206">
        <v>2.12</v>
      </c>
      <c r="M23" s="206">
        <v>0.04</v>
      </c>
      <c r="N23" s="206">
        <v>0.09</v>
      </c>
      <c r="O23" s="206">
        <v>0.11</v>
      </c>
      <c r="P23" s="206">
        <v>4.34</v>
      </c>
      <c r="Q23" s="206">
        <v>0.38</v>
      </c>
      <c r="R23" s="206">
        <v>0.56999999999999995</v>
      </c>
      <c r="S23" s="206">
        <v>0.59</v>
      </c>
      <c r="T23" s="206">
        <v>1.41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2.08</v>
      </c>
      <c r="AD23" s="206">
        <v>0</v>
      </c>
      <c r="AE23" s="206">
        <v>0</v>
      </c>
      <c r="AF23" s="206">
        <v>0</v>
      </c>
      <c r="AG23" s="206">
        <v>0</v>
      </c>
      <c r="AH23" s="206">
        <v>63.63</v>
      </c>
      <c r="AI23" s="206">
        <v>0</v>
      </c>
      <c r="AJ23" s="206">
        <v>0</v>
      </c>
      <c r="AK23" s="206">
        <v>5.36</v>
      </c>
      <c r="AL23" s="206">
        <v>0</v>
      </c>
      <c r="AM23" s="206">
        <v>0</v>
      </c>
      <c r="AN23" s="206">
        <v>0</v>
      </c>
      <c r="AO23" s="206">
        <v>46.72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0.22</v>
      </c>
      <c r="E24" s="206">
        <v>0</v>
      </c>
      <c r="F24" s="206">
        <v>0</v>
      </c>
      <c r="G24" s="206">
        <v>0.68</v>
      </c>
      <c r="H24" s="206">
        <v>0</v>
      </c>
      <c r="I24" s="206">
        <v>2.46</v>
      </c>
      <c r="J24" s="206">
        <v>0.1</v>
      </c>
      <c r="K24" s="206">
        <v>1.31</v>
      </c>
      <c r="L24" s="206">
        <v>2.12</v>
      </c>
      <c r="M24" s="206">
        <v>0.04</v>
      </c>
      <c r="N24" s="206">
        <v>0.09</v>
      </c>
      <c r="O24" s="206">
        <v>0.11</v>
      </c>
      <c r="P24" s="206">
        <v>4.34</v>
      </c>
      <c r="Q24" s="206">
        <v>0.38</v>
      </c>
      <c r="R24" s="206">
        <v>0.56999999999999995</v>
      </c>
      <c r="S24" s="206">
        <v>0.59</v>
      </c>
      <c r="T24" s="206">
        <v>1.41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2.08</v>
      </c>
      <c r="AD24" s="206">
        <v>0</v>
      </c>
      <c r="AE24" s="206">
        <v>0</v>
      </c>
      <c r="AF24" s="206">
        <v>0</v>
      </c>
      <c r="AG24" s="206">
        <v>0</v>
      </c>
      <c r="AH24" s="206">
        <v>63.63</v>
      </c>
      <c r="AI24" s="206">
        <v>0</v>
      </c>
      <c r="AJ24" s="206">
        <v>0</v>
      </c>
      <c r="AK24" s="206">
        <v>5.36</v>
      </c>
      <c r="AL24" s="206">
        <v>0</v>
      </c>
      <c r="AM24" s="206">
        <v>0</v>
      </c>
      <c r="AN24" s="206">
        <v>0</v>
      </c>
      <c r="AO24" s="206">
        <v>46.72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0.22</v>
      </c>
      <c r="E25" s="206">
        <v>0</v>
      </c>
      <c r="F25" s="206">
        <v>0</v>
      </c>
      <c r="G25" s="206">
        <v>0.68</v>
      </c>
      <c r="H25" s="206">
        <v>0</v>
      </c>
      <c r="I25" s="206">
        <v>2.46</v>
      </c>
      <c r="J25" s="206">
        <v>0.1</v>
      </c>
      <c r="K25" s="206">
        <v>1.31</v>
      </c>
      <c r="L25" s="206">
        <v>2.12</v>
      </c>
      <c r="M25" s="206">
        <v>0.04</v>
      </c>
      <c r="N25" s="206">
        <v>0.09</v>
      </c>
      <c r="O25" s="206">
        <v>0.11</v>
      </c>
      <c r="P25" s="206">
        <v>4.34</v>
      </c>
      <c r="Q25" s="206">
        <v>0.38</v>
      </c>
      <c r="R25" s="206">
        <v>0.56999999999999995</v>
      </c>
      <c r="S25" s="206">
        <v>0.59</v>
      </c>
      <c r="T25" s="206">
        <v>1.41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2.08</v>
      </c>
      <c r="AD25" s="206">
        <v>0</v>
      </c>
      <c r="AE25" s="206">
        <v>0</v>
      </c>
      <c r="AF25" s="206">
        <v>0</v>
      </c>
      <c r="AG25" s="206">
        <v>0</v>
      </c>
      <c r="AH25" s="206">
        <v>63.63</v>
      </c>
      <c r="AI25" s="206">
        <v>0</v>
      </c>
      <c r="AJ25" s="206">
        <v>0</v>
      </c>
      <c r="AK25" s="206">
        <v>5.36</v>
      </c>
      <c r="AL25" s="206">
        <v>0</v>
      </c>
      <c r="AM25" s="206">
        <v>0</v>
      </c>
      <c r="AN25" s="206">
        <v>0</v>
      </c>
      <c r="AO25" s="206">
        <v>46.72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0.22</v>
      </c>
      <c r="E26" s="206">
        <v>0</v>
      </c>
      <c r="F26" s="206">
        <v>0</v>
      </c>
      <c r="G26" s="206">
        <v>0.68</v>
      </c>
      <c r="H26" s="206">
        <v>0</v>
      </c>
      <c r="I26" s="206">
        <v>2.46</v>
      </c>
      <c r="J26" s="206">
        <v>0.1</v>
      </c>
      <c r="K26" s="206">
        <v>1.31</v>
      </c>
      <c r="L26" s="206">
        <v>2.12</v>
      </c>
      <c r="M26" s="206">
        <v>0.04</v>
      </c>
      <c r="N26" s="206">
        <v>0.09</v>
      </c>
      <c r="O26" s="206">
        <v>0.11</v>
      </c>
      <c r="P26" s="206">
        <v>4.34</v>
      </c>
      <c r="Q26" s="206">
        <v>0.38</v>
      </c>
      <c r="R26" s="206">
        <v>0.56999999999999995</v>
      </c>
      <c r="S26" s="206">
        <v>0.59</v>
      </c>
      <c r="T26" s="206">
        <v>1.41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2.08</v>
      </c>
      <c r="AD26" s="206">
        <v>0</v>
      </c>
      <c r="AE26" s="206">
        <v>0</v>
      </c>
      <c r="AF26" s="206">
        <v>0</v>
      </c>
      <c r="AG26" s="206">
        <v>0</v>
      </c>
      <c r="AH26" s="206">
        <v>63.63</v>
      </c>
      <c r="AI26" s="206">
        <v>0</v>
      </c>
      <c r="AJ26" s="206">
        <v>0</v>
      </c>
      <c r="AK26" s="206">
        <v>5.36</v>
      </c>
      <c r="AL26" s="206">
        <v>0</v>
      </c>
      <c r="AM26" s="206">
        <v>0</v>
      </c>
      <c r="AN26" s="206">
        <v>0</v>
      </c>
      <c r="AO26" s="206">
        <v>46.72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0.22</v>
      </c>
      <c r="E27" s="206">
        <v>0</v>
      </c>
      <c r="F27" s="206">
        <v>0</v>
      </c>
      <c r="G27" s="206">
        <v>0.68</v>
      </c>
      <c r="H27" s="206">
        <v>0</v>
      </c>
      <c r="I27" s="206">
        <v>2.46</v>
      </c>
      <c r="J27" s="206">
        <v>0.1</v>
      </c>
      <c r="K27" s="206">
        <v>1.31</v>
      </c>
      <c r="L27" s="206">
        <v>2.12</v>
      </c>
      <c r="M27" s="206">
        <v>0.04</v>
      </c>
      <c r="N27" s="206">
        <v>0.09</v>
      </c>
      <c r="O27" s="206">
        <v>0.11</v>
      </c>
      <c r="P27" s="206">
        <v>4.3</v>
      </c>
      <c r="Q27" s="206">
        <v>0.38</v>
      </c>
      <c r="R27" s="206">
        <v>0.56999999999999995</v>
      </c>
      <c r="S27" s="206">
        <v>0.59</v>
      </c>
      <c r="T27" s="206">
        <v>1.41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2.08</v>
      </c>
      <c r="AD27" s="206">
        <v>0</v>
      </c>
      <c r="AE27" s="206">
        <v>0</v>
      </c>
      <c r="AF27" s="206">
        <v>0</v>
      </c>
      <c r="AG27" s="206">
        <v>0</v>
      </c>
      <c r="AH27" s="206">
        <v>63.63</v>
      </c>
      <c r="AI27" s="206">
        <v>0</v>
      </c>
      <c r="AJ27" s="206">
        <v>0</v>
      </c>
      <c r="AK27" s="206">
        <v>5.36</v>
      </c>
      <c r="AL27" s="206">
        <v>0</v>
      </c>
      <c r="AM27" s="206">
        <v>0</v>
      </c>
      <c r="AN27" s="206">
        <v>0</v>
      </c>
      <c r="AO27" s="206">
        <v>46.72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0.22</v>
      </c>
      <c r="E28" s="206">
        <v>0</v>
      </c>
      <c r="F28" s="206">
        <v>0</v>
      </c>
      <c r="G28" s="206">
        <v>0.68</v>
      </c>
      <c r="H28" s="206">
        <v>0</v>
      </c>
      <c r="I28" s="206">
        <v>2.46</v>
      </c>
      <c r="J28" s="206">
        <v>0.1</v>
      </c>
      <c r="K28" s="206">
        <v>1.31</v>
      </c>
      <c r="L28" s="206">
        <v>2.12</v>
      </c>
      <c r="M28" s="206">
        <v>0.04</v>
      </c>
      <c r="N28" s="206">
        <v>0.09</v>
      </c>
      <c r="O28" s="206">
        <v>0.11</v>
      </c>
      <c r="P28" s="206">
        <v>4.3</v>
      </c>
      <c r="Q28" s="206">
        <v>0.38</v>
      </c>
      <c r="R28" s="206">
        <v>0.56999999999999995</v>
      </c>
      <c r="S28" s="206">
        <v>0.59</v>
      </c>
      <c r="T28" s="206">
        <v>1.41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2.08</v>
      </c>
      <c r="AD28" s="206">
        <v>0</v>
      </c>
      <c r="AE28" s="206">
        <v>0</v>
      </c>
      <c r="AF28" s="206">
        <v>0</v>
      </c>
      <c r="AG28" s="206">
        <v>0</v>
      </c>
      <c r="AH28" s="206">
        <v>63.63</v>
      </c>
      <c r="AI28" s="206">
        <v>0</v>
      </c>
      <c r="AJ28" s="206">
        <v>0</v>
      </c>
      <c r="AK28" s="206">
        <v>5.36</v>
      </c>
      <c r="AL28" s="206">
        <v>0</v>
      </c>
      <c r="AM28" s="206">
        <v>0</v>
      </c>
      <c r="AN28" s="206">
        <v>0</v>
      </c>
      <c r="AO28" s="206">
        <v>46.72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0.22</v>
      </c>
      <c r="E29" s="206">
        <v>0</v>
      </c>
      <c r="F29" s="206">
        <v>0</v>
      </c>
      <c r="G29" s="206">
        <v>0.68</v>
      </c>
      <c r="H29" s="206">
        <v>0</v>
      </c>
      <c r="I29" s="206">
        <v>2.46</v>
      </c>
      <c r="J29" s="206">
        <v>0.1</v>
      </c>
      <c r="K29" s="206">
        <v>1.31</v>
      </c>
      <c r="L29" s="206">
        <v>2.12</v>
      </c>
      <c r="M29" s="206">
        <v>0.04</v>
      </c>
      <c r="N29" s="206">
        <v>0.09</v>
      </c>
      <c r="O29" s="206">
        <v>0.11</v>
      </c>
      <c r="P29" s="206">
        <v>4.3</v>
      </c>
      <c r="Q29" s="206">
        <v>0.38</v>
      </c>
      <c r="R29" s="206">
        <v>0.56999999999999995</v>
      </c>
      <c r="S29" s="206">
        <v>0.59</v>
      </c>
      <c r="T29" s="206">
        <v>1.41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2.08</v>
      </c>
      <c r="AD29" s="206">
        <v>0</v>
      </c>
      <c r="AE29" s="206">
        <v>0</v>
      </c>
      <c r="AF29" s="206">
        <v>0</v>
      </c>
      <c r="AG29" s="206">
        <v>0</v>
      </c>
      <c r="AH29" s="206">
        <v>63.63</v>
      </c>
      <c r="AI29" s="206">
        <v>0</v>
      </c>
      <c r="AJ29" s="206">
        <v>0</v>
      </c>
      <c r="AK29" s="206">
        <v>5.79</v>
      </c>
      <c r="AL29" s="206">
        <v>0</v>
      </c>
      <c r="AM29" s="206">
        <v>0</v>
      </c>
      <c r="AN29" s="206">
        <v>0</v>
      </c>
      <c r="AO29" s="206">
        <v>46.72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0.22</v>
      </c>
      <c r="E30" s="206">
        <v>0</v>
      </c>
      <c r="F30" s="206">
        <v>0</v>
      </c>
      <c r="G30" s="206">
        <v>0.68</v>
      </c>
      <c r="H30" s="206">
        <v>0</v>
      </c>
      <c r="I30" s="206">
        <v>2.46</v>
      </c>
      <c r="J30" s="206">
        <v>0.1</v>
      </c>
      <c r="K30" s="206">
        <v>1.31</v>
      </c>
      <c r="L30" s="206">
        <v>2.12</v>
      </c>
      <c r="M30" s="206">
        <v>0.04</v>
      </c>
      <c r="N30" s="206">
        <v>0.09</v>
      </c>
      <c r="O30" s="206">
        <v>0.11</v>
      </c>
      <c r="P30" s="206">
        <v>4.3</v>
      </c>
      <c r="Q30" s="206">
        <v>0.38</v>
      </c>
      <c r="R30" s="206">
        <v>0.56999999999999995</v>
      </c>
      <c r="S30" s="206">
        <v>0.59</v>
      </c>
      <c r="T30" s="206">
        <v>1.41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2.08</v>
      </c>
      <c r="AD30" s="206">
        <v>0</v>
      </c>
      <c r="AE30" s="206">
        <v>0</v>
      </c>
      <c r="AF30" s="206">
        <v>0</v>
      </c>
      <c r="AG30" s="206">
        <v>0</v>
      </c>
      <c r="AH30" s="206">
        <v>63.63</v>
      </c>
      <c r="AI30" s="206">
        <v>0</v>
      </c>
      <c r="AJ30" s="206">
        <v>0</v>
      </c>
      <c r="AK30" s="206">
        <v>6.4</v>
      </c>
      <c r="AL30" s="206">
        <v>0</v>
      </c>
      <c r="AM30" s="206">
        <v>0</v>
      </c>
      <c r="AN30" s="206">
        <v>0</v>
      </c>
      <c r="AO30" s="206">
        <v>46.72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0.22</v>
      </c>
      <c r="E31" s="206">
        <v>0</v>
      </c>
      <c r="F31" s="206">
        <v>0</v>
      </c>
      <c r="G31" s="206">
        <v>0.68</v>
      </c>
      <c r="H31" s="206">
        <v>0</v>
      </c>
      <c r="I31" s="206">
        <v>2.46</v>
      </c>
      <c r="J31" s="206">
        <v>0.1</v>
      </c>
      <c r="K31" s="206">
        <v>1.31</v>
      </c>
      <c r="L31" s="206">
        <v>2.12</v>
      </c>
      <c r="M31" s="206">
        <v>0.04</v>
      </c>
      <c r="N31" s="206">
        <v>0.09</v>
      </c>
      <c r="O31" s="206">
        <v>0.11</v>
      </c>
      <c r="P31" s="206">
        <v>4.3</v>
      </c>
      <c r="Q31" s="206">
        <v>0.38</v>
      </c>
      <c r="R31" s="206">
        <v>0.56999999999999995</v>
      </c>
      <c r="S31" s="206">
        <v>0.59</v>
      </c>
      <c r="T31" s="206">
        <v>1.41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2.08</v>
      </c>
      <c r="AD31" s="206">
        <v>0</v>
      </c>
      <c r="AE31" s="206">
        <v>0</v>
      </c>
      <c r="AF31" s="206">
        <v>0</v>
      </c>
      <c r="AG31" s="206">
        <v>0</v>
      </c>
      <c r="AH31" s="206">
        <v>63.63</v>
      </c>
      <c r="AI31" s="206">
        <v>0</v>
      </c>
      <c r="AJ31" s="206">
        <v>0</v>
      </c>
      <c r="AK31" s="206">
        <v>6.4</v>
      </c>
      <c r="AL31" s="206">
        <v>0</v>
      </c>
      <c r="AM31" s="206">
        <v>0</v>
      </c>
      <c r="AN31" s="206">
        <v>0</v>
      </c>
      <c r="AO31" s="206">
        <v>46.72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0.22</v>
      </c>
      <c r="E32" s="206">
        <v>0</v>
      </c>
      <c r="F32" s="206">
        <v>0</v>
      </c>
      <c r="G32" s="206">
        <v>0.68</v>
      </c>
      <c r="H32" s="206">
        <v>0</v>
      </c>
      <c r="I32" s="206">
        <v>2.46</v>
      </c>
      <c r="J32" s="206">
        <v>0.1</v>
      </c>
      <c r="K32" s="206">
        <v>1.31</v>
      </c>
      <c r="L32" s="206">
        <v>2.12</v>
      </c>
      <c r="M32" s="206">
        <v>0.04</v>
      </c>
      <c r="N32" s="206">
        <v>0.09</v>
      </c>
      <c r="O32" s="206">
        <v>0.11</v>
      </c>
      <c r="P32" s="206">
        <v>4.3</v>
      </c>
      <c r="Q32" s="206">
        <v>0.38</v>
      </c>
      <c r="R32" s="206">
        <v>0.56999999999999995</v>
      </c>
      <c r="S32" s="206">
        <v>0.59</v>
      </c>
      <c r="T32" s="206">
        <v>1.41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2.08</v>
      </c>
      <c r="AD32" s="206">
        <v>0</v>
      </c>
      <c r="AE32" s="206">
        <v>0</v>
      </c>
      <c r="AF32" s="206">
        <v>0</v>
      </c>
      <c r="AG32" s="206">
        <v>0</v>
      </c>
      <c r="AH32" s="206">
        <v>63.63</v>
      </c>
      <c r="AI32" s="206">
        <v>0</v>
      </c>
      <c r="AJ32" s="206">
        <v>0</v>
      </c>
      <c r="AK32" s="206">
        <v>6.4</v>
      </c>
      <c r="AL32" s="206">
        <v>0</v>
      </c>
      <c r="AM32" s="206">
        <v>0</v>
      </c>
      <c r="AN32" s="206">
        <v>0</v>
      </c>
      <c r="AO32" s="206">
        <v>46.72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0.22</v>
      </c>
      <c r="E33" s="206">
        <v>0</v>
      </c>
      <c r="F33" s="206">
        <v>0</v>
      </c>
      <c r="G33" s="206">
        <v>0.68</v>
      </c>
      <c r="H33" s="206">
        <v>0</v>
      </c>
      <c r="I33" s="206">
        <v>2.46</v>
      </c>
      <c r="J33" s="206">
        <v>0.1</v>
      </c>
      <c r="K33" s="206">
        <v>1.31</v>
      </c>
      <c r="L33" s="206">
        <v>2.12</v>
      </c>
      <c r="M33" s="206">
        <v>0.04</v>
      </c>
      <c r="N33" s="206">
        <v>0.09</v>
      </c>
      <c r="O33" s="206">
        <v>0.11</v>
      </c>
      <c r="P33" s="206">
        <v>4.3</v>
      </c>
      <c r="Q33" s="206">
        <v>0.38</v>
      </c>
      <c r="R33" s="206">
        <v>0.56999999999999995</v>
      </c>
      <c r="S33" s="206">
        <v>0.59</v>
      </c>
      <c r="T33" s="206">
        <v>1.41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2.08</v>
      </c>
      <c r="AD33" s="206">
        <v>0</v>
      </c>
      <c r="AE33" s="206">
        <v>0</v>
      </c>
      <c r="AF33" s="206">
        <v>0</v>
      </c>
      <c r="AG33" s="206">
        <v>0</v>
      </c>
      <c r="AH33" s="206">
        <v>63.63</v>
      </c>
      <c r="AI33" s="206">
        <v>0</v>
      </c>
      <c r="AJ33" s="206">
        <v>0</v>
      </c>
      <c r="AK33" s="206">
        <v>6.4</v>
      </c>
      <c r="AL33" s="206">
        <v>0</v>
      </c>
      <c r="AM33" s="206">
        <v>0</v>
      </c>
      <c r="AN33" s="206">
        <v>0</v>
      </c>
      <c r="AO33" s="206">
        <v>46.72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0.22</v>
      </c>
      <c r="E34" s="206">
        <v>0</v>
      </c>
      <c r="F34" s="206">
        <v>0</v>
      </c>
      <c r="G34" s="206">
        <v>0.68</v>
      </c>
      <c r="H34" s="206">
        <v>0</v>
      </c>
      <c r="I34" s="206">
        <v>2.46</v>
      </c>
      <c r="J34" s="206">
        <v>0.1</v>
      </c>
      <c r="K34" s="206">
        <v>1.31</v>
      </c>
      <c r="L34" s="206">
        <v>2.12</v>
      </c>
      <c r="M34" s="206">
        <v>0.04</v>
      </c>
      <c r="N34" s="206">
        <v>0.09</v>
      </c>
      <c r="O34" s="206">
        <v>0.11</v>
      </c>
      <c r="P34" s="206">
        <v>4.3</v>
      </c>
      <c r="Q34" s="206">
        <v>0.38</v>
      </c>
      <c r="R34" s="206">
        <v>0.56999999999999995</v>
      </c>
      <c r="S34" s="206">
        <v>0.59</v>
      </c>
      <c r="T34" s="206">
        <v>1.41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2.08</v>
      </c>
      <c r="AD34" s="206">
        <v>0</v>
      </c>
      <c r="AE34" s="206">
        <v>0</v>
      </c>
      <c r="AF34" s="206">
        <v>0</v>
      </c>
      <c r="AG34" s="206">
        <v>0</v>
      </c>
      <c r="AH34" s="206">
        <v>63.63</v>
      </c>
      <c r="AI34" s="206">
        <v>0</v>
      </c>
      <c r="AJ34" s="206">
        <v>0</v>
      </c>
      <c r="AK34" s="206">
        <v>6.4</v>
      </c>
      <c r="AL34" s="206">
        <v>0</v>
      </c>
      <c r="AM34" s="206">
        <v>0</v>
      </c>
      <c r="AN34" s="206">
        <v>0</v>
      </c>
      <c r="AO34" s="206">
        <v>46.72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0.22</v>
      </c>
      <c r="E35" s="206">
        <v>0</v>
      </c>
      <c r="F35" s="206">
        <v>0</v>
      </c>
      <c r="G35" s="206">
        <v>0.68</v>
      </c>
      <c r="H35" s="206">
        <v>0</v>
      </c>
      <c r="I35" s="206">
        <v>2.46</v>
      </c>
      <c r="J35" s="206">
        <v>0.1</v>
      </c>
      <c r="K35" s="206">
        <v>1.31</v>
      </c>
      <c r="L35" s="206">
        <v>2.12</v>
      </c>
      <c r="M35" s="206">
        <v>0.04</v>
      </c>
      <c r="N35" s="206">
        <v>0.09</v>
      </c>
      <c r="O35" s="206">
        <v>0.11</v>
      </c>
      <c r="P35" s="206">
        <v>4.3</v>
      </c>
      <c r="Q35" s="206">
        <v>0.38</v>
      </c>
      <c r="R35" s="206">
        <v>0.56999999999999995</v>
      </c>
      <c r="S35" s="206">
        <v>0.59</v>
      </c>
      <c r="T35" s="206">
        <v>1.41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2.08</v>
      </c>
      <c r="AD35" s="206">
        <v>0</v>
      </c>
      <c r="AE35" s="206">
        <v>0</v>
      </c>
      <c r="AF35" s="206">
        <v>0</v>
      </c>
      <c r="AG35" s="206">
        <v>0</v>
      </c>
      <c r="AH35" s="206">
        <v>63.63</v>
      </c>
      <c r="AI35" s="206">
        <v>0</v>
      </c>
      <c r="AJ35" s="206">
        <v>0</v>
      </c>
      <c r="AK35" s="206">
        <v>5.36</v>
      </c>
      <c r="AL35" s="206">
        <v>0</v>
      </c>
      <c r="AM35" s="206">
        <v>0</v>
      </c>
      <c r="AN35" s="206">
        <v>0</v>
      </c>
      <c r="AO35" s="206">
        <v>46.72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0.22</v>
      </c>
      <c r="E36" s="206">
        <v>0</v>
      </c>
      <c r="F36" s="206">
        <v>0</v>
      </c>
      <c r="G36" s="206">
        <v>0.68</v>
      </c>
      <c r="H36" s="206">
        <v>0</v>
      </c>
      <c r="I36" s="206">
        <v>2.46</v>
      </c>
      <c r="J36" s="206">
        <v>0.1</v>
      </c>
      <c r="K36" s="206">
        <v>1.31</v>
      </c>
      <c r="L36" s="206">
        <v>2.12</v>
      </c>
      <c r="M36" s="206">
        <v>0.04</v>
      </c>
      <c r="N36" s="206">
        <v>0.09</v>
      </c>
      <c r="O36" s="206">
        <v>0.11</v>
      </c>
      <c r="P36" s="206">
        <v>4.3</v>
      </c>
      <c r="Q36" s="206">
        <v>0.38</v>
      </c>
      <c r="R36" s="206">
        <v>0.56999999999999995</v>
      </c>
      <c r="S36" s="206">
        <v>0.59</v>
      </c>
      <c r="T36" s="206">
        <v>1.41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2.08</v>
      </c>
      <c r="AD36" s="206">
        <v>0</v>
      </c>
      <c r="AE36" s="206">
        <v>0</v>
      </c>
      <c r="AF36" s="206">
        <v>0</v>
      </c>
      <c r="AG36" s="206">
        <v>0</v>
      </c>
      <c r="AH36" s="206">
        <v>63.63</v>
      </c>
      <c r="AI36" s="206">
        <v>0</v>
      </c>
      <c r="AJ36" s="206">
        <v>0</v>
      </c>
      <c r="AK36" s="206">
        <v>5.36</v>
      </c>
      <c r="AL36" s="206">
        <v>0</v>
      </c>
      <c r="AM36" s="206">
        <v>0</v>
      </c>
      <c r="AN36" s="206">
        <v>0</v>
      </c>
      <c r="AO36" s="206">
        <v>46.72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0.22</v>
      </c>
      <c r="E37" s="206">
        <v>0</v>
      </c>
      <c r="F37" s="206">
        <v>0</v>
      </c>
      <c r="G37" s="206">
        <v>0.68</v>
      </c>
      <c r="H37" s="206">
        <v>0</v>
      </c>
      <c r="I37" s="206">
        <v>2.46</v>
      </c>
      <c r="J37" s="206">
        <v>0.1</v>
      </c>
      <c r="K37" s="206">
        <v>1.31</v>
      </c>
      <c r="L37" s="206">
        <v>2.12</v>
      </c>
      <c r="M37" s="206">
        <v>0.04</v>
      </c>
      <c r="N37" s="206">
        <v>0.09</v>
      </c>
      <c r="O37" s="206">
        <v>0.11</v>
      </c>
      <c r="P37" s="206">
        <v>4.29</v>
      </c>
      <c r="Q37" s="206">
        <v>0.38</v>
      </c>
      <c r="R37" s="206">
        <v>0.23</v>
      </c>
      <c r="S37" s="206">
        <v>0.59</v>
      </c>
      <c r="T37" s="206">
        <v>1.41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2.08</v>
      </c>
      <c r="AD37" s="206">
        <v>0</v>
      </c>
      <c r="AE37" s="206">
        <v>0</v>
      </c>
      <c r="AF37" s="206">
        <v>0</v>
      </c>
      <c r="AG37" s="206">
        <v>0</v>
      </c>
      <c r="AH37" s="206">
        <v>63.63</v>
      </c>
      <c r="AI37" s="206">
        <v>0</v>
      </c>
      <c r="AJ37" s="206">
        <v>0</v>
      </c>
      <c r="AK37" s="206">
        <v>6.4</v>
      </c>
      <c r="AL37" s="206">
        <v>0</v>
      </c>
      <c r="AM37" s="206">
        <v>0</v>
      </c>
      <c r="AN37" s="206">
        <v>0</v>
      </c>
      <c r="AO37" s="206">
        <v>46.72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0.22</v>
      </c>
      <c r="E38" s="206">
        <v>0</v>
      </c>
      <c r="F38" s="206">
        <v>0</v>
      </c>
      <c r="G38" s="206">
        <v>0.68</v>
      </c>
      <c r="H38" s="206">
        <v>0</v>
      </c>
      <c r="I38" s="206">
        <v>2.46</v>
      </c>
      <c r="J38" s="206">
        <v>0.1</v>
      </c>
      <c r="K38" s="206">
        <v>1.31</v>
      </c>
      <c r="L38" s="206">
        <v>2.12</v>
      </c>
      <c r="M38" s="206">
        <v>0.04</v>
      </c>
      <c r="N38" s="206">
        <v>0.09</v>
      </c>
      <c r="O38" s="206">
        <v>0.11</v>
      </c>
      <c r="P38" s="206">
        <v>4.29</v>
      </c>
      <c r="Q38" s="206">
        <v>0.38</v>
      </c>
      <c r="R38" s="206">
        <v>0.56999999999999995</v>
      </c>
      <c r="S38" s="206">
        <v>0.59</v>
      </c>
      <c r="T38" s="206">
        <v>1.41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2.08</v>
      </c>
      <c r="AD38" s="206">
        <v>0</v>
      </c>
      <c r="AE38" s="206">
        <v>0</v>
      </c>
      <c r="AF38" s="206">
        <v>0</v>
      </c>
      <c r="AG38" s="206">
        <v>0</v>
      </c>
      <c r="AH38" s="206">
        <v>63.63</v>
      </c>
      <c r="AI38" s="206">
        <v>0</v>
      </c>
      <c r="AJ38" s="206">
        <v>0</v>
      </c>
      <c r="AK38" s="206">
        <v>6.4</v>
      </c>
      <c r="AL38" s="206">
        <v>0</v>
      </c>
      <c r="AM38" s="206">
        <v>0</v>
      </c>
      <c r="AN38" s="206">
        <v>0</v>
      </c>
      <c r="AO38" s="206">
        <v>46.72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0.22</v>
      </c>
      <c r="E39" s="206">
        <v>0</v>
      </c>
      <c r="F39" s="206">
        <v>0</v>
      </c>
      <c r="G39" s="206">
        <v>0.68</v>
      </c>
      <c r="H39" s="206">
        <v>0</v>
      </c>
      <c r="I39" s="206">
        <v>2.46</v>
      </c>
      <c r="J39" s="206">
        <v>0.1</v>
      </c>
      <c r="K39" s="206">
        <v>1.31</v>
      </c>
      <c r="L39" s="206">
        <v>2.12</v>
      </c>
      <c r="M39" s="206">
        <v>0.04</v>
      </c>
      <c r="N39" s="206">
        <v>0.09</v>
      </c>
      <c r="O39" s="206">
        <v>0.11</v>
      </c>
      <c r="P39" s="206">
        <v>4.29</v>
      </c>
      <c r="Q39" s="206">
        <v>0.38</v>
      </c>
      <c r="R39" s="206">
        <v>0.56999999999999995</v>
      </c>
      <c r="S39" s="206">
        <v>0.59</v>
      </c>
      <c r="T39" s="206">
        <v>1.41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2.08</v>
      </c>
      <c r="AD39" s="206">
        <v>0</v>
      </c>
      <c r="AE39" s="206">
        <v>0</v>
      </c>
      <c r="AF39" s="206">
        <v>0</v>
      </c>
      <c r="AG39" s="206">
        <v>0</v>
      </c>
      <c r="AH39" s="206">
        <v>63.63</v>
      </c>
      <c r="AI39" s="206">
        <v>0</v>
      </c>
      <c r="AJ39" s="206">
        <v>0</v>
      </c>
      <c r="AK39" s="206">
        <v>6.4</v>
      </c>
      <c r="AL39" s="206">
        <v>0</v>
      </c>
      <c r="AM39" s="206">
        <v>0</v>
      </c>
      <c r="AN39" s="206">
        <v>0</v>
      </c>
      <c r="AO39" s="206">
        <v>46.72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0.22</v>
      </c>
      <c r="E40" s="206">
        <v>0</v>
      </c>
      <c r="F40" s="206">
        <v>0</v>
      </c>
      <c r="G40" s="206">
        <v>0.68</v>
      </c>
      <c r="H40" s="206">
        <v>0</v>
      </c>
      <c r="I40" s="206">
        <v>2.46</v>
      </c>
      <c r="J40" s="206">
        <v>0.1</v>
      </c>
      <c r="K40" s="206">
        <v>1.31</v>
      </c>
      <c r="L40" s="206">
        <v>2.12</v>
      </c>
      <c r="M40" s="206">
        <v>0.04</v>
      </c>
      <c r="N40" s="206">
        <v>0.09</v>
      </c>
      <c r="O40" s="206">
        <v>0.11</v>
      </c>
      <c r="P40" s="206">
        <v>4.29</v>
      </c>
      <c r="Q40" s="206">
        <v>0.38</v>
      </c>
      <c r="R40" s="206">
        <v>0.56999999999999995</v>
      </c>
      <c r="S40" s="206">
        <v>0.59</v>
      </c>
      <c r="T40" s="206">
        <v>1.41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2.08</v>
      </c>
      <c r="AD40" s="206">
        <v>0</v>
      </c>
      <c r="AE40" s="206">
        <v>0</v>
      </c>
      <c r="AF40" s="206">
        <v>0</v>
      </c>
      <c r="AG40" s="206">
        <v>0</v>
      </c>
      <c r="AH40" s="206">
        <v>63.63</v>
      </c>
      <c r="AI40" s="206">
        <v>0</v>
      </c>
      <c r="AJ40" s="206">
        <v>0</v>
      </c>
      <c r="AK40" s="206">
        <v>6.4</v>
      </c>
      <c r="AL40" s="206">
        <v>0</v>
      </c>
      <c r="AM40" s="206">
        <v>0</v>
      </c>
      <c r="AN40" s="206">
        <v>0</v>
      </c>
      <c r="AO40" s="206">
        <v>46.72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0.22</v>
      </c>
      <c r="E41" s="206">
        <v>0</v>
      </c>
      <c r="F41" s="206">
        <v>0</v>
      </c>
      <c r="G41" s="206">
        <v>0.68</v>
      </c>
      <c r="H41" s="206">
        <v>0</v>
      </c>
      <c r="I41" s="206">
        <v>2.46</v>
      </c>
      <c r="J41" s="206">
        <v>0.1</v>
      </c>
      <c r="K41" s="206">
        <v>1.31</v>
      </c>
      <c r="L41" s="206">
        <v>2.12</v>
      </c>
      <c r="M41" s="206">
        <v>0.04</v>
      </c>
      <c r="N41" s="206">
        <v>0.09</v>
      </c>
      <c r="O41" s="206">
        <v>0.11</v>
      </c>
      <c r="P41" s="206">
        <v>4.29</v>
      </c>
      <c r="Q41" s="206">
        <v>0.38</v>
      </c>
      <c r="R41" s="206">
        <v>0.56999999999999995</v>
      </c>
      <c r="S41" s="206">
        <v>0.59</v>
      </c>
      <c r="T41" s="206">
        <v>1.41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2.08</v>
      </c>
      <c r="AD41" s="206">
        <v>0</v>
      </c>
      <c r="AE41" s="206">
        <v>0</v>
      </c>
      <c r="AF41" s="206">
        <v>0</v>
      </c>
      <c r="AG41" s="206">
        <v>0</v>
      </c>
      <c r="AH41" s="206">
        <v>63.63</v>
      </c>
      <c r="AI41" s="206">
        <v>0</v>
      </c>
      <c r="AJ41" s="206">
        <v>0</v>
      </c>
      <c r="AK41" s="206">
        <v>6.4</v>
      </c>
      <c r="AL41" s="206">
        <v>0</v>
      </c>
      <c r="AM41" s="206">
        <v>0</v>
      </c>
      <c r="AN41" s="206">
        <v>0</v>
      </c>
      <c r="AO41" s="206">
        <v>46.72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0.22</v>
      </c>
      <c r="E42" s="206">
        <v>0</v>
      </c>
      <c r="F42" s="206">
        <v>0</v>
      </c>
      <c r="G42" s="206">
        <v>0.68</v>
      </c>
      <c r="H42" s="206">
        <v>0</v>
      </c>
      <c r="I42" s="206">
        <v>2.46</v>
      </c>
      <c r="J42" s="206">
        <v>0.1</v>
      </c>
      <c r="K42" s="206">
        <v>1.31</v>
      </c>
      <c r="L42" s="206">
        <v>2.12</v>
      </c>
      <c r="M42" s="206">
        <v>0.04</v>
      </c>
      <c r="N42" s="206">
        <v>0.09</v>
      </c>
      <c r="O42" s="206">
        <v>0.11</v>
      </c>
      <c r="P42" s="206">
        <v>4.29</v>
      </c>
      <c r="Q42" s="206">
        <v>0.38</v>
      </c>
      <c r="R42" s="206">
        <v>0.56999999999999995</v>
      </c>
      <c r="S42" s="206">
        <v>0.59</v>
      </c>
      <c r="T42" s="206">
        <v>1.41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2.08</v>
      </c>
      <c r="AD42" s="206">
        <v>0</v>
      </c>
      <c r="AE42" s="206">
        <v>0</v>
      </c>
      <c r="AF42" s="206">
        <v>0</v>
      </c>
      <c r="AG42" s="206">
        <v>0</v>
      </c>
      <c r="AH42" s="206">
        <v>63.63</v>
      </c>
      <c r="AI42" s="206">
        <v>0</v>
      </c>
      <c r="AJ42" s="206">
        <v>0</v>
      </c>
      <c r="AK42" s="206">
        <v>6.4</v>
      </c>
      <c r="AL42" s="206">
        <v>0</v>
      </c>
      <c r="AM42" s="206">
        <v>0</v>
      </c>
      <c r="AN42" s="206">
        <v>0</v>
      </c>
      <c r="AO42" s="206">
        <v>46.72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0.22</v>
      </c>
      <c r="E43" s="206">
        <v>0</v>
      </c>
      <c r="F43" s="206">
        <v>0</v>
      </c>
      <c r="G43" s="206">
        <v>0.68</v>
      </c>
      <c r="H43" s="206">
        <v>0</v>
      </c>
      <c r="I43" s="206">
        <v>2.46</v>
      </c>
      <c r="J43" s="206">
        <v>0.1</v>
      </c>
      <c r="K43" s="206">
        <v>1.31</v>
      </c>
      <c r="L43" s="206">
        <v>2.12</v>
      </c>
      <c r="M43" s="206">
        <v>0.04</v>
      </c>
      <c r="N43" s="206">
        <v>0.09</v>
      </c>
      <c r="O43" s="206">
        <v>0.11</v>
      </c>
      <c r="P43" s="206">
        <v>4.29</v>
      </c>
      <c r="Q43" s="206">
        <v>0.38</v>
      </c>
      <c r="R43" s="206">
        <v>0.56999999999999995</v>
      </c>
      <c r="S43" s="206">
        <v>0.59</v>
      </c>
      <c r="T43" s="206">
        <v>1.41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2.08</v>
      </c>
      <c r="AD43" s="206">
        <v>0</v>
      </c>
      <c r="AE43" s="206">
        <v>0</v>
      </c>
      <c r="AF43" s="206">
        <v>0</v>
      </c>
      <c r="AG43" s="206">
        <v>0</v>
      </c>
      <c r="AH43" s="206">
        <v>63.63</v>
      </c>
      <c r="AI43" s="206">
        <v>0</v>
      </c>
      <c r="AJ43" s="206">
        <v>0</v>
      </c>
      <c r="AK43" s="206">
        <v>5.36</v>
      </c>
      <c r="AL43" s="206">
        <v>0</v>
      </c>
      <c r="AM43" s="206">
        <v>0</v>
      </c>
      <c r="AN43" s="206">
        <v>0</v>
      </c>
      <c r="AO43" s="206">
        <v>46.72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0.22</v>
      </c>
      <c r="E44" s="206">
        <v>0</v>
      </c>
      <c r="F44" s="206">
        <v>0</v>
      </c>
      <c r="G44" s="206">
        <v>0.68</v>
      </c>
      <c r="H44" s="206">
        <v>0</v>
      </c>
      <c r="I44" s="206">
        <v>2.46</v>
      </c>
      <c r="J44" s="206">
        <v>0.1</v>
      </c>
      <c r="K44" s="206">
        <v>1.31</v>
      </c>
      <c r="L44" s="206">
        <v>2.12</v>
      </c>
      <c r="M44" s="206">
        <v>0.04</v>
      </c>
      <c r="N44" s="206">
        <v>0.09</v>
      </c>
      <c r="O44" s="206">
        <v>0.11</v>
      </c>
      <c r="P44" s="206">
        <v>4.29</v>
      </c>
      <c r="Q44" s="206">
        <v>0.38</v>
      </c>
      <c r="R44" s="206">
        <v>0.56999999999999995</v>
      </c>
      <c r="S44" s="206">
        <v>0.59</v>
      </c>
      <c r="T44" s="206">
        <v>1.41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2.08</v>
      </c>
      <c r="AD44" s="206">
        <v>0</v>
      </c>
      <c r="AE44" s="206">
        <v>0</v>
      </c>
      <c r="AF44" s="206">
        <v>0</v>
      </c>
      <c r="AG44" s="206">
        <v>0</v>
      </c>
      <c r="AH44" s="206">
        <v>63.63</v>
      </c>
      <c r="AI44" s="206">
        <v>0</v>
      </c>
      <c r="AJ44" s="206">
        <v>0</v>
      </c>
      <c r="AK44" s="206">
        <v>5.36</v>
      </c>
      <c r="AL44" s="206">
        <v>0</v>
      </c>
      <c r="AM44" s="206">
        <v>0</v>
      </c>
      <c r="AN44" s="206">
        <v>0</v>
      </c>
      <c r="AO44" s="206">
        <v>46.72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0.22</v>
      </c>
      <c r="E45" s="206">
        <v>0</v>
      </c>
      <c r="F45" s="206">
        <v>0</v>
      </c>
      <c r="G45" s="206">
        <v>0.68</v>
      </c>
      <c r="H45" s="206">
        <v>0</v>
      </c>
      <c r="I45" s="206">
        <v>2.46</v>
      </c>
      <c r="J45" s="206">
        <v>0.1</v>
      </c>
      <c r="K45" s="206">
        <v>1.31</v>
      </c>
      <c r="L45" s="206">
        <v>2.12</v>
      </c>
      <c r="M45" s="206">
        <v>0.04</v>
      </c>
      <c r="N45" s="206">
        <v>0.09</v>
      </c>
      <c r="O45" s="206">
        <v>0.11</v>
      </c>
      <c r="P45" s="206">
        <v>4.29</v>
      </c>
      <c r="Q45" s="206">
        <v>0.38</v>
      </c>
      <c r="R45" s="206">
        <v>0.56999999999999995</v>
      </c>
      <c r="S45" s="206">
        <v>0.59</v>
      </c>
      <c r="T45" s="206">
        <v>1.41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2.08</v>
      </c>
      <c r="AD45" s="206">
        <v>0</v>
      </c>
      <c r="AE45" s="206">
        <v>0</v>
      </c>
      <c r="AF45" s="206">
        <v>0</v>
      </c>
      <c r="AG45" s="206">
        <v>0</v>
      </c>
      <c r="AH45" s="206">
        <v>63.63</v>
      </c>
      <c r="AI45" s="206">
        <v>0</v>
      </c>
      <c r="AJ45" s="206">
        <v>0</v>
      </c>
      <c r="AK45" s="206">
        <v>5.36</v>
      </c>
      <c r="AL45" s="206">
        <v>0</v>
      </c>
      <c r="AM45" s="206">
        <v>0</v>
      </c>
      <c r="AN45" s="206">
        <v>0</v>
      </c>
      <c r="AO45" s="206">
        <v>46.72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0.22</v>
      </c>
      <c r="E46" s="206">
        <v>0</v>
      </c>
      <c r="F46" s="206">
        <v>0</v>
      </c>
      <c r="G46" s="206">
        <v>0.68</v>
      </c>
      <c r="H46" s="206">
        <v>0</v>
      </c>
      <c r="I46" s="206">
        <v>2.46</v>
      </c>
      <c r="J46" s="206">
        <v>0.1</v>
      </c>
      <c r="K46" s="206">
        <v>1.31</v>
      </c>
      <c r="L46" s="206">
        <v>2.12</v>
      </c>
      <c r="M46" s="206">
        <v>0.04</v>
      </c>
      <c r="N46" s="206">
        <v>0.09</v>
      </c>
      <c r="O46" s="206">
        <v>0.11</v>
      </c>
      <c r="P46" s="206">
        <v>4.29</v>
      </c>
      <c r="Q46" s="206">
        <v>0.38</v>
      </c>
      <c r="R46" s="206">
        <v>0.56999999999999995</v>
      </c>
      <c r="S46" s="206">
        <v>0.59</v>
      </c>
      <c r="T46" s="206">
        <v>1.41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2.08</v>
      </c>
      <c r="AD46" s="206">
        <v>0</v>
      </c>
      <c r="AE46" s="206">
        <v>0</v>
      </c>
      <c r="AF46" s="206">
        <v>0</v>
      </c>
      <c r="AG46" s="206">
        <v>0</v>
      </c>
      <c r="AH46" s="206">
        <v>63.63</v>
      </c>
      <c r="AI46" s="206">
        <v>0</v>
      </c>
      <c r="AJ46" s="206">
        <v>0</v>
      </c>
      <c r="AK46" s="206">
        <v>5.36</v>
      </c>
      <c r="AL46" s="206">
        <v>0</v>
      </c>
      <c r="AM46" s="206">
        <v>0</v>
      </c>
      <c r="AN46" s="206">
        <v>0</v>
      </c>
      <c r="AO46" s="206">
        <v>46.72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0.22</v>
      </c>
      <c r="E47" s="206">
        <v>0</v>
      </c>
      <c r="F47" s="206">
        <v>0</v>
      </c>
      <c r="G47" s="206">
        <v>0.68</v>
      </c>
      <c r="H47" s="206">
        <v>0</v>
      </c>
      <c r="I47" s="206">
        <v>2.46</v>
      </c>
      <c r="J47" s="206">
        <v>0.1</v>
      </c>
      <c r="K47" s="206">
        <v>1.31</v>
      </c>
      <c r="L47" s="206">
        <v>2.12</v>
      </c>
      <c r="M47" s="206">
        <v>0.04</v>
      </c>
      <c r="N47" s="206">
        <v>0.09</v>
      </c>
      <c r="O47" s="206">
        <v>0.11</v>
      </c>
      <c r="P47" s="206">
        <v>4.29</v>
      </c>
      <c r="Q47" s="206">
        <v>0.38</v>
      </c>
      <c r="R47" s="206">
        <v>0.56999999999999995</v>
      </c>
      <c r="S47" s="206">
        <v>0.59</v>
      </c>
      <c r="T47" s="206">
        <v>1.41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2.08</v>
      </c>
      <c r="AD47" s="206">
        <v>0</v>
      </c>
      <c r="AE47" s="206">
        <v>0</v>
      </c>
      <c r="AF47" s="206">
        <v>0</v>
      </c>
      <c r="AG47" s="206">
        <v>0</v>
      </c>
      <c r="AH47" s="206">
        <v>63.63</v>
      </c>
      <c r="AI47" s="206">
        <v>0</v>
      </c>
      <c r="AJ47" s="206">
        <v>0</v>
      </c>
      <c r="AK47" s="206">
        <v>5.36</v>
      </c>
      <c r="AL47" s="206">
        <v>0</v>
      </c>
      <c r="AM47" s="206">
        <v>0</v>
      </c>
      <c r="AN47" s="206">
        <v>0</v>
      </c>
      <c r="AO47" s="206">
        <v>46.72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0.22</v>
      </c>
      <c r="E48" s="206">
        <v>0</v>
      </c>
      <c r="F48" s="206">
        <v>0</v>
      </c>
      <c r="G48" s="206">
        <v>0.68</v>
      </c>
      <c r="H48" s="206">
        <v>0</v>
      </c>
      <c r="I48" s="206">
        <v>2.46</v>
      </c>
      <c r="J48" s="206">
        <v>0.1</v>
      </c>
      <c r="K48" s="206">
        <v>1.31</v>
      </c>
      <c r="L48" s="206">
        <v>2.12</v>
      </c>
      <c r="M48" s="206">
        <v>0.04</v>
      </c>
      <c r="N48" s="206">
        <v>0.09</v>
      </c>
      <c r="O48" s="206">
        <v>0.11</v>
      </c>
      <c r="P48" s="206">
        <v>4.29</v>
      </c>
      <c r="Q48" s="206">
        <v>0.38</v>
      </c>
      <c r="R48" s="206">
        <v>0.56999999999999995</v>
      </c>
      <c r="S48" s="206">
        <v>0.59</v>
      </c>
      <c r="T48" s="206">
        <v>1.41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2.08</v>
      </c>
      <c r="AD48" s="206">
        <v>0</v>
      </c>
      <c r="AE48" s="206">
        <v>0</v>
      </c>
      <c r="AF48" s="206">
        <v>0</v>
      </c>
      <c r="AG48" s="206">
        <v>0</v>
      </c>
      <c r="AH48" s="206">
        <v>63.63</v>
      </c>
      <c r="AI48" s="206">
        <v>0</v>
      </c>
      <c r="AJ48" s="206">
        <v>0</v>
      </c>
      <c r="AK48" s="206">
        <v>5.36</v>
      </c>
      <c r="AL48" s="206">
        <v>0</v>
      </c>
      <c r="AM48" s="206">
        <v>0</v>
      </c>
      <c r="AN48" s="206">
        <v>0</v>
      </c>
      <c r="AO48" s="206">
        <v>46.72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0.22</v>
      </c>
      <c r="E49" s="206">
        <v>0</v>
      </c>
      <c r="F49" s="206">
        <v>0</v>
      </c>
      <c r="G49" s="206">
        <v>0.68</v>
      </c>
      <c r="H49" s="206">
        <v>0</v>
      </c>
      <c r="I49" s="206">
        <v>2.46</v>
      </c>
      <c r="J49" s="206">
        <v>0.1</v>
      </c>
      <c r="K49" s="206">
        <v>1.31</v>
      </c>
      <c r="L49" s="206">
        <v>2.12</v>
      </c>
      <c r="M49" s="206">
        <v>0.04</v>
      </c>
      <c r="N49" s="206">
        <v>0.09</v>
      </c>
      <c r="O49" s="206">
        <v>0.11</v>
      </c>
      <c r="P49" s="206">
        <v>4.29</v>
      </c>
      <c r="Q49" s="206">
        <v>0.38</v>
      </c>
      <c r="R49" s="206">
        <v>0.56999999999999995</v>
      </c>
      <c r="S49" s="206">
        <v>0.59</v>
      </c>
      <c r="T49" s="206">
        <v>1.41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2.08</v>
      </c>
      <c r="AD49" s="206">
        <v>0</v>
      </c>
      <c r="AE49" s="206">
        <v>0</v>
      </c>
      <c r="AF49" s="206">
        <v>0</v>
      </c>
      <c r="AG49" s="206">
        <v>0</v>
      </c>
      <c r="AH49" s="206">
        <v>63.63</v>
      </c>
      <c r="AI49" s="206">
        <v>0</v>
      </c>
      <c r="AJ49" s="206">
        <v>0</v>
      </c>
      <c r="AK49" s="206">
        <v>5.36</v>
      </c>
      <c r="AL49" s="206">
        <v>0</v>
      </c>
      <c r="AM49" s="206">
        <v>0</v>
      </c>
      <c r="AN49" s="206">
        <v>0</v>
      </c>
      <c r="AO49" s="206">
        <v>46.72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0.22</v>
      </c>
      <c r="E50" s="206">
        <v>0</v>
      </c>
      <c r="F50" s="206">
        <v>0</v>
      </c>
      <c r="G50" s="206">
        <v>0.68</v>
      </c>
      <c r="H50" s="206">
        <v>0</v>
      </c>
      <c r="I50" s="206">
        <v>2.46</v>
      </c>
      <c r="J50" s="206">
        <v>0.1</v>
      </c>
      <c r="K50" s="206">
        <v>1.31</v>
      </c>
      <c r="L50" s="206">
        <v>2.12</v>
      </c>
      <c r="M50" s="206">
        <v>0.04</v>
      </c>
      <c r="N50" s="206">
        <v>0.09</v>
      </c>
      <c r="O50" s="206">
        <v>0.11</v>
      </c>
      <c r="P50" s="206">
        <v>4.29</v>
      </c>
      <c r="Q50" s="206">
        <v>0.38</v>
      </c>
      <c r="R50" s="206">
        <v>0.56999999999999995</v>
      </c>
      <c r="S50" s="206">
        <v>0.59</v>
      </c>
      <c r="T50" s="206">
        <v>1.41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2.08</v>
      </c>
      <c r="AD50" s="206">
        <v>0</v>
      </c>
      <c r="AE50" s="206">
        <v>0</v>
      </c>
      <c r="AF50" s="206">
        <v>0</v>
      </c>
      <c r="AG50" s="206">
        <v>0</v>
      </c>
      <c r="AH50" s="206">
        <v>63.63</v>
      </c>
      <c r="AI50" s="206">
        <v>0</v>
      </c>
      <c r="AJ50" s="206">
        <v>0</v>
      </c>
      <c r="AK50" s="206">
        <v>5.36</v>
      </c>
      <c r="AL50" s="206">
        <v>0</v>
      </c>
      <c r="AM50" s="206">
        <v>0</v>
      </c>
      <c r="AN50" s="206">
        <v>0</v>
      </c>
      <c r="AO50" s="206">
        <v>46.72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0.22</v>
      </c>
      <c r="E51" s="206">
        <v>0</v>
      </c>
      <c r="F51" s="206">
        <v>0</v>
      </c>
      <c r="G51" s="206">
        <v>0.68</v>
      </c>
      <c r="H51" s="206">
        <v>0</v>
      </c>
      <c r="I51" s="206">
        <v>2.46</v>
      </c>
      <c r="J51" s="206">
        <v>0.1</v>
      </c>
      <c r="K51" s="206">
        <v>1.31</v>
      </c>
      <c r="L51" s="206">
        <v>2.12</v>
      </c>
      <c r="M51" s="206">
        <v>0.04</v>
      </c>
      <c r="N51" s="206">
        <v>0.09</v>
      </c>
      <c r="O51" s="206">
        <v>0.11</v>
      </c>
      <c r="P51" s="206">
        <v>4.29</v>
      </c>
      <c r="Q51" s="206">
        <v>0.38</v>
      </c>
      <c r="R51" s="206">
        <v>0.56999999999999995</v>
      </c>
      <c r="S51" s="206">
        <v>0.59</v>
      </c>
      <c r="T51" s="206">
        <v>1.41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2.08</v>
      </c>
      <c r="AD51" s="206">
        <v>0</v>
      </c>
      <c r="AE51" s="206">
        <v>0</v>
      </c>
      <c r="AF51" s="206">
        <v>0</v>
      </c>
      <c r="AG51" s="206">
        <v>0</v>
      </c>
      <c r="AH51" s="206">
        <v>63.63</v>
      </c>
      <c r="AI51" s="206">
        <v>0</v>
      </c>
      <c r="AJ51" s="206">
        <v>0</v>
      </c>
      <c r="AK51" s="206">
        <v>5.36</v>
      </c>
      <c r="AL51" s="206">
        <v>0</v>
      </c>
      <c r="AM51" s="206">
        <v>0</v>
      </c>
      <c r="AN51" s="206">
        <v>0</v>
      </c>
      <c r="AO51" s="206">
        <v>45.26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0.22</v>
      </c>
      <c r="E52" s="206">
        <v>0</v>
      </c>
      <c r="F52" s="206">
        <v>0</v>
      </c>
      <c r="G52" s="206">
        <v>0.68</v>
      </c>
      <c r="H52" s="206">
        <v>0</v>
      </c>
      <c r="I52" s="206">
        <v>2.46</v>
      </c>
      <c r="J52" s="206">
        <v>0.1</v>
      </c>
      <c r="K52" s="206">
        <v>1.31</v>
      </c>
      <c r="L52" s="206">
        <v>2.12</v>
      </c>
      <c r="M52" s="206">
        <v>0.04</v>
      </c>
      <c r="N52" s="206">
        <v>0.09</v>
      </c>
      <c r="O52" s="206">
        <v>0.11</v>
      </c>
      <c r="P52" s="206">
        <v>4.29</v>
      </c>
      <c r="Q52" s="206">
        <v>0.38</v>
      </c>
      <c r="R52" s="206">
        <v>0.56999999999999995</v>
      </c>
      <c r="S52" s="206">
        <v>0.59</v>
      </c>
      <c r="T52" s="206">
        <v>1.41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2.08</v>
      </c>
      <c r="AD52" s="206">
        <v>0</v>
      </c>
      <c r="AE52" s="206">
        <v>0</v>
      </c>
      <c r="AF52" s="206">
        <v>0</v>
      </c>
      <c r="AG52" s="206">
        <v>0</v>
      </c>
      <c r="AH52" s="206">
        <v>63.63</v>
      </c>
      <c r="AI52" s="206">
        <v>0</v>
      </c>
      <c r="AJ52" s="206">
        <v>0</v>
      </c>
      <c r="AK52" s="206">
        <v>5.36</v>
      </c>
      <c r="AL52" s="206">
        <v>0</v>
      </c>
      <c r="AM52" s="206">
        <v>0</v>
      </c>
      <c r="AN52" s="206">
        <v>0</v>
      </c>
      <c r="AO52" s="206">
        <v>45.26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0.22</v>
      </c>
      <c r="E53" s="206">
        <v>0</v>
      </c>
      <c r="F53" s="206">
        <v>0</v>
      </c>
      <c r="G53" s="206">
        <v>0.68</v>
      </c>
      <c r="H53" s="206">
        <v>0</v>
      </c>
      <c r="I53" s="206">
        <v>2.46</v>
      </c>
      <c r="J53" s="206">
        <v>0.1</v>
      </c>
      <c r="K53" s="206">
        <v>1.31</v>
      </c>
      <c r="L53" s="206">
        <v>2.12</v>
      </c>
      <c r="M53" s="206">
        <v>0.04</v>
      </c>
      <c r="N53" s="206">
        <v>0.09</v>
      </c>
      <c r="O53" s="206">
        <v>0.11</v>
      </c>
      <c r="P53" s="206">
        <v>4.29</v>
      </c>
      <c r="Q53" s="206">
        <v>0.38</v>
      </c>
      <c r="R53" s="206">
        <v>0.56999999999999995</v>
      </c>
      <c r="S53" s="206">
        <v>0.59</v>
      </c>
      <c r="T53" s="206">
        <v>1.41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2.08</v>
      </c>
      <c r="AD53" s="206">
        <v>0</v>
      </c>
      <c r="AE53" s="206">
        <v>0</v>
      </c>
      <c r="AF53" s="206">
        <v>0</v>
      </c>
      <c r="AG53" s="206">
        <v>0</v>
      </c>
      <c r="AH53" s="206">
        <v>63.63</v>
      </c>
      <c r="AI53" s="206">
        <v>0</v>
      </c>
      <c r="AJ53" s="206">
        <v>0</v>
      </c>
      <c r="AK53" s="206">
        <v>5.36</v>
      </c>
      <c r="AL53" s="206">
        <v>0</v>
      </c>
      <c r="AM53" s="206">
        <v>0</v>
      </c>
      <c r="AN53" s="206">
        <v>0</v>
      </c>
      <c r="AO53" s="206">
        <v>45.26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0.22</v>
      </c>
      <c r="E54" s="206">
        <v>0</v>
      </c>
      <c r="F54" s="206">
        <v>0</v>
      </c>
      <c r="G54" s="206">
        <v>0.68</v>
      </c>
      <c r="H54" s="206">
        <v>0</v>
      </c>
      <c r="I54" s="206">
        <v>2.46</v>
      </c>
      <c r="J54" s="206">
        <v>0.1</v>
      </c>
      <c r="K54" s="206">
        <v>1.31</v>
      </c>
      <c r="L54" s="206">
        <v>2.12</v>
      </c>
      <c r="M54" s="206">
        <v>0.04</v>
      </c>
      <c r="N54" s="206">
        <v>0.09</v>
      </c>
      <c r="O54" s="206">
        <v>0.11</v>
      </c>
      <c r="P54" s="206">
        <v>4.29</v>
      </c>
      <c r="Q54" s="206">
        <v>0.38</v>
      </c>
      <c r="R54" s="206">
        <v>0.56999999999999995</v>
      </c>
      <c r="S54" s="206">
        <v>0.59</v>
      </c>
      <c r="T54" s="206">
        <v>1.41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2.08</v>
      </c>
      <c r="AD54" s="206">
        <v>0</v>
      </c>
      <c r="AE54" s="206">
        <v>0</v>
      </c>
      <c r="AF54" s="206">
        <v>0</v>
      </c>
      <c r="AG54" s="206">
        <v>0</v>
      </c>
      <c r="AH54" s="206">
        <v>63.63</v>
      </c>
      <c r="AI54" s="206">
        <v>0</v>
      </c>
      <c r="AJ54" s="206">
        <v>0</v>
      </c>
      <c r="AK54" s="206">
        <v>5.36</v>
      </c>
      <c r="AL54" s="206">
        <v>0</v>
      </c>
      <c r="AM54" s="206">
        <v>0</v>
      </c>
      <c r="AN54" s="206">
        <v>0</v>
      </c>
      <c r="AO54" s="206">
        <v>45.26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0.22</v>
      </c>
      <c r="E55" s="206">
        <v>0</v>
      </c>
      <c r="F55" s="206">
        <v>0</v>
      </c>
      <c r="G55" s="206">
        <v>0.68</v>
      </c>
      <c r="H55" s="206">
        <v>0</v>
      </c>
      <c r="I55" s="206">
        <v>2.46</v>
      </c>
      <c r="J55" s="206">
        <v>0.1</v>
      </c>
      <c r="K55" s="206">
        <v>1.31</v>
      </c>
      <c r="L55" s="206">
        <v>2.12</v>
      </c>
      <c r="M55" s="206">
        <v>0.04</v>
      </c>
      <c r="N55" s="206">
        <v>0.09</v>
      </c>
      <c r="O55" s="206">
        <v>0.11</v>
      </c>
      <c r="P55" s="206">
        <v>4.26</v>
      </c>
      <c r="Q55" s="206">
        <v>0.38</v>
      </c>
      <c r="R55" s="206">
        <v>0.56999999999999995</v>
      </c>
      <c r="S55" s="206">
        <v>0.59</v>
      </c>
      <c r="T55" s="206">
        <v>1.41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2.08</v>
      </c>
      <c r="AD55" s="206">
        <v>0</v>
      </c>
      <c r="AE55" s="206">
        <v>0</v>
      </c>
      <c r="AF55" s="206">
        <v>0</v>
      </c>
      <c r="AG55" s="206">
        <v>0</v>
      </c>
      <c r="AH55" s="206">
        <v>63.63</v>
      </c>
      <c r="AI55" s="206">
        <v>0</v>
      </c>
      <c r="AJ55" s="206">
        <v>0</v>
      </c>
      <c r="AK55" s="206">
        <v>4.7</v>
      </c>
      <c r="AL55" s="206">
        <v>0</v>
      </c>
      <c r="AM55" s="206">
        <v>0</v>
      </c>
      <c r="AN55" s="206">
        <v>0</v>
      </c>
      <c r="AO55" s="206">
        <v>45.26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0.22</v>
      </c>
      <c r="E56" s="206">
        <v>0</v>
      </c>
      <c r="F56" s="206">
        <v>0</v>
      </c>
      <c r="G56" s="206">
        <v>0.68</v>
      </c>
      <c r="H56" s="206">
        <v>0</v>
      </c>
      <c r="I56" s="206">
        <v>2.46</v>
      </c>
      <c r="J56" s="206">
        <v>0.1</v>
      </c>
      <c r="K56" s="206">
        <v>1.31</v>
      </c>
      <c r="L56" s="206">
        <v>2.12</v>
      </c>
      <c r="M56" s="206">
        <v>0.04</v>
      </c>
      <c r="N56" s="206">
        <v>0.09</v>
      </c>
      <c r="O56" s="206">
        <v>0.11</v>
      </c>
      <c r="P56" s="206">
        <v>4.26</v>
      </c>
      <c r="Q56" s="206">
        <v>0.38</v>
      </c>
      <c r="R56" s="206">
        <v>0.56999999999999995</v>
      </c>
      <c r="S56" s="206">
        <v>0.59</v>
      </c>
      <c r="T56" s="206">
        <v>1.41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2.08</v>
      </c>
      <c r="AD56" s="206">
        <v>0</v>
      </c>
      <c r="AE56" s="206">
        <v>0</v>
      </c>
      <c r="AF56" s="206">
        <v>0</v>
      </c>
      <c r="AG56" s="206">
        <v>0</v>
      </c>
      <c r="AH56" s="206">
        <v>63.63</v>
      </c>
      <c r="AI56" s="206">
        <v>0</v>
      </c>
      <c r="AJ56" s="206">
        <v>0</v>
      </c>
      <c r="AK56" s="206">
        <v>4.7</v>
      </c>
      <c r="AL56" s="206">
        <v>0</v>
      </c>
      <c r="AM56" s="206">
        <v>0</v>
      </c>
      <c r="AN56" s="206">
        <v>0</v>
      </c>
      <c r="AO56" s="206">
        <v>45.26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0.22</v>
      </c>
      <c r="E57" s="206">
        <v>0</v>
      </c>
      <c r="F57" s="206">
        <v>0</v>
      </c>
      <c r="G57" s="206">
        <v>0.68</v>
      </c>
      <c r="H57" s="206">
        <v>0</v>
      </c>
      <c r="I57" s="206">
        <v>2.46</v>
      </c>
      <c r="J57" s="206">
        <v>0.1</v>
      </c>
      <c r="K57" s="206">
        <v>1.31</v>
      </c>
      <c r="L57" s="206">
        <v>2.12</v>
      </c>
      <c r="M57" s="206">
        <v>0.04</v>
      </c>
      <c r="N57" s="206">
        <v>0.09</v>
      </c>
      <c r="O57" s="206">
        <v>0.11</v>
      </c>
      <c r="P57" s="206">
        <v>4.26</v>
      </c>
      <c r="Q57" s="206">
        <v>0.38</v>
      </c>
      <c r="R57" s="206">
        <v>0.56999999999999995</v>
      </c>
      <c r="S57" s="206">
        <v>0.59</v>
      </c>
      <c r="T57" s="206">
        <v>1.41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2.08</v>
      </c>
      <c r="AD57" s="206">
        <v>0</v>
      </c>
      <c r="AE57" s="206">
        <v>0</v>
      </c>
      <c r="AF57" s="206">
        <v>0</v>
      </c>
      <c r="AG57" s="206">
        <v>0</v>
      </c>
      <c r="AH57" s="206">
        <v>63.63</v>
      </c>
      <c r="AI57" s="206">
        <v>0</v>
      </c>
      <c r="AJ57" s="206">
        <v>0</v>
      </c>
      <c r="AK57" s="206">
        <v>4.7</v>
      </c>
      <c r="AL57" s="206">
        <v>0</v>
      </c>
      <c r="AM57" s="206">
        <v>0</v>
      </c>
      <c r="AN57" s="206">
        <v>0</v>
      </c>
      <c r="AO57" s="206">
        <v>45.26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0.22</v>
      </c>
      <c r="E58" s="206">
        <v>0</v>
      </c>
      <c r="F58" s="206">
        <v>0</v>
      </c>
      <c r="G58" s="206">
        <v>0.68</v>
      </c>
      <c r="H58" s="206">
        <v>0</v>
      </c>
      <c r="I58" s="206">
        <v>2.46</v>
      </c>
      <c r="J58" s="206">
        <v>0.1</v>
      </c>
      <c r="K58" s="206">
        <v>1.31</v>
      </c>
      <c r="L58" s="206">
        <v>2.12</v>
      </c>
      <c r="M58" s="206">
        <v>0.04</v>
      </c>
      <c r="N58" s="206">
        <v>0.09</v>
      </c>
      <c r="O58" s="206">
        <v>0.11</v>
      </c>
      <c r="P58" s="206">
        <v>4.26</v>
      </c>
      <c r="Q58" s="206">
        <v>0.38</v>
      </c>
      <c r="R58" s="206">
        <v>0.56999999999999995</v>
      </c>
      <c r="S58" s="206">
        <v>0.59</v>
      </c>
      <c r="T58" s="206">
        <v>1.41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2.08</v>
      </c>
      <c r="AD58" s="206">
        <v>0</v>
      </c>
      <c r="AE58" s="206">
        <v>0</v>
      </c>
      <c r="AF58" s="206">
        <v>0</v>
      </c>
      <c r="AG58" s="206">
        <v>0</v>
      </c>
      <c r="AH58" s="206">
        <v>63.63</v>
      </c>
      <c r="AI58" s="206">
        <v>0</v>
      </c>
      <c r="AJ58" s="206">
        <v>0</v>
      </c>
      <c r="AK58" s="206">
        <v>4.7</v>
      </c>
      <c r="AL58" s="206">
        <v>0</v>
      </c>
      <c r="AM58" s="206">
        <v>0</v>
      </c>
      <c r="AN58" s="206">
        <v>0</v>
      </c>
      <c r="AO58" s="206">
        <v>45.26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0.22</v>
      </c>
      <c r="E59" s="206">
        <v>0</v>
      </c>
      <c r="F59" s="206">
        <v>0</v>
      </c>
      <c r="G59" s="206">
        <v>0.68</v>
      </c>
      <c r="H59" s="206">
        <v>0</v>
      </c>
      <c r="I59" s="206">
        <v>2.46</v>
      </c>
      <c r="J59" s="206">
        <v>0.1</v>
      </c>
      <c r="K59" s="206">
        <v>1.31</v>
      </c>
      <c r="L59" s="206">
        <v>2.12</v>
      </c>
      <c r="M59" s="206">
        <v>0.04</v>
      </c>
      <c r="N59" s="206">
        <v>0.09</v>
      </c>
      <c r="O59" s="206">
        <v>0.11</v>
      </c>
      <c r="P59" s="206">
        <v>4.26</v>
      </c>
      <c r="Q59" s="206">
        <v>0.38</v>
      </c>
      <c r="R59" s="206">
        <v>0.56999999999999995</v>
      </c>
      <c r="S59" s="206">
        <v>0.59</v>
      </c>
      <c r="T59" s="206">
        <v>1.41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2.58</v>
      </c>
      <c r="AD59" s="206">
        <v>0</v>
      </c>
      <c r="AE59" s="206">
        <v>0</v>
      </c>
      <c r="AF59" s="206">
        <v>0</v>
      </c>
      <c r="AG59" s="206">
        <v>0</v>
      </c>
      <c r="AH59" s="206">
        <v>63.63</v>
      </c>
      <c r="AI59" s="206">
        <v>0</v>
      </c>
      <c r="AJ59" s="206">
        <v>0</v>
      </c>
      <c r="AK59" s="206">
        <v>4.7</v>
      </c>
      <c r="AL59" s="206">
        <v>0</v>
      </c>
      <c r="AM59" s="206">
        <v>0</v>
      </c>
      <c r="AN59" s="206">
        <v>0</v>
      </c>
      <c r="AO59" s="206">
        <v>45.26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0.22</v>
      </c>
      <c r="E60" s="206">
        <v>0</v>
      </c>
      <c r="F60" s="206">
        <v>0</v>
      </c>
      <c r="G60" s="206">
        <v>0.68</v>
      </c>
      <c r="H60" s="206">
        <v>0</v>
      </c>
      <c r="I60" s="206">
        <v>2.46</v>
      </c>
      <c r="J60" s="206">
        <v>0.1</v>
      </c>
      <c r="K60" s="206">
        <v>1.31</v>
      </c>
      <c r="L60" s="206">
        <v>2.12</v>
      </c>
      <c r="M60" s="206">
        <v>0.04</v>
      </c>
      <c r="N60" s="206">
        <v>0.09</v>
      </c>
      <c r="O60" s="206">
        <v>0.11</v>
      </c>
      <c r="P60" s="206">
        <v>4.26</v>
      </c>
      <c r="Q60" s="206">
        <v>0.38</v>
      </c>
      <c r="R60" s="206">
        <v>0.56999999999999995</v>
      </c>
      <c r="S60" s="206">
        <v>0.59</v>
      </c>
      <c r="T60" s="206">
        <v>1.41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2.58</v>
      </c>
      <c r="AD60" s="206">
        <v>0</v>
      </c>
      <c r="AE60" s="206">
        <v>0</v>
      </c>
      <c r="AF60" s="206">
        <v>0</v>
      </c>
      <c r="AG60" s="206">
        <v>0</v>
      </c>
      <c r="AH60" s="206">
        <v>63.63</v>
      </c>
      <c r="AI60" s="206">
        <v>0</v>
      </c>
      <c r="AJ60" s="206">
        <v>0</v>
      </c>
      <c r="AK60" s="206">
        <v>5.36</v>
      </c>
      <c r="AL60" s="206">
        <v>0</v>
      </c>
      <c r="AM60" s="206">
        <v>0</v>
      </c>
      <c r="AN60" s="206">
        <v>0</v>
      </c>
      <c r="AO60" s="206">
        <v>45.26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0.22</v>
      </c>
      <c r="E61" s="206">
        <v>0</v>
      </c>
      <c r="F61" s="206">
        <v>0</v>
      </c>
      <c r="G61" s="206">
        <v>0.68</v>
      </c>
      <c r="H61" s="206">
        <v>0</v>
      </c>
      <c r="I61" s="206">
        <v>2.46</v>
      </c>
      <c r="J61" s="206">
        <v>0.1</v>
      </c>
      <c r="K61" s="206">
        <v>1.31</v>
      </c>
      <c r="L61" s="206">
        <v>2.12</v>
      </c>
      <c r="M61" s="206">
        <v>0.04</v>
      </c>
      <c r="N61" s="206">
        <v>0.09</v>
      </c>
      <c r="O61" s="206">
        <v>0.11</v>
      </c>
      <c r="P61" s="206">
        <v>4.26</v>
      </c>
      <c r="Q61" s="206">
        <v>0.38</v>
      </c>
      <c r="R61" s="206">
        <v>0.56999999999999995</v>
      </c>
      <c r="S61" s="206">
        <v>0.59</v>
      </c>
      <c r="T61" s="206">
        <v>1.41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2.08</v>
      </c>
      <c r="AD61" s="206">
        <v>0</v>
      </c>
      <c r="AE61" s="206">
        <v>0</v>
      </c>
      <c r="AF61" s="206">
        <v>0</v>
      </c>
      <c r="AG61" s="206">
        <v>0</v>
      </c>
      <c r="AH61" s="206">
        <v>63.63</v>
      </c>
      <c r="AI61" s="206">
        <v>0</v>
      </c>
      <c r="AJ61" s="206">
        <v>0</v>
      </c>
      <c r="AK61" s="206">
        <v>5.36</v>
      </c>
      <c r="AL61" s="206">
        <v>0</v>
      </c>
      <c r="AM61" s="206">
        <v>0</v>
      </c>
      <c r="AN61" s="206">
        <v>0</v>
      </c>
      <c r="AO61" s="206">
        <v>45.26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0.22</v>
      </c>
      <c r="E62" s="206">
        <v>0</v>
      </c>
      <c r="F62" s="206">
        <v>0</v>
      </c>
      <c r="G62" s="206">
        <v>0.68</v>
      </c>
      <c r="H62" s="206">
        <v>0</v>
      </c>
      <c r="I62" s="206">
        <v>2.46</v>
      </c>
      <c r="J62" s="206">
        <v>0.1</v>
      </c>
      <c r="K62" s="206">
        <v>1.31</v>
      </c>
      <c r="L62" s="206">
        <v>2.12</v>
      </c>
      <c r="M62" s="206">
        <v>0.04</v>
      </c>
      <c r="N62" s="206">
        <v>0.09</v>
      </c>
      <c r="O62" s="206">
        <v>0.11</v>
      </c>
      <c r="P62" s="206">
        <v>4.26</v>
      </c>
      <c r="Q62" s="206">
        <v>0.38</v>
      </c>
      <c r="R62" s="206">
        <v>0.56999999999999995</v>
      </c>
      <c r="S62" s="206">
        <v>0.59</v>
      </c>
      <c r="T62" s="206">
        <v>1.41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2.08</v>
      </c>
      <c r="AD62" s="206">
        <v>0</v>
      </c>
      <c r="AE62" s="206">
        <v>0</v>
      </c>
      <c r="AF62" s="206">
        <v>0</v>
      </c>
      <c r="AG62" s="206">
        <v>0</v>
      </c>
      <c r="AH62" s="206">
        <v>63.63</v>
      </c>
      <c r="AI62" s="206">
        <v>0</v>
      </c>
      <c r="AJ62" s="206">
        <v>0</v>
      </c>
      <c r="AK62" s="206">
        <v>5.36</v>
      </c>
      <c r="AL62" s="206">
        <v>0</v>
      </c>
      <c r="AM62" s="206">
        <v>0</v>
      </c>
      <c r="AN62" s="206">
        <v>0</v>
      </c>
      <c r="AO62" s="206">
        <v>45.26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0.22</v>
      </c>
      <c r="E63" s="206">
        <v>0</v>
      </c>
      <c r="F63" s="206">
        <v>0</v>
      </c>
      <c r="G63" s="206">
        <v>0.68</v>
      </c>
      <c r="H63" s="206">
        <v>0</v>
      </c>
      <c r="I63" s="206">
        <v>2.46</v>
      </c>
      <c r="J63" s="206">
        <v>0.1</v>
      </c>
      <c r="K63" s="206">
        <v>1.31</v>
      </c>
      <c r="L63" s="206">
        <v>2.12</v>
      </c>
      <c r="M63" s="206">
        <v>0.04</v>
      </c>
      <c r="N63" s="206">
        <v>0.09</v>
      </c>
      <c r="O63" s="206">
        <v>0.11</v>
      </c>
      <c r="P63" s="206">
        <v>4.26</v>
      </c>
      <c r="Q63" s="206">
        <v>0.38</v>
      </c>
      <c r="R63" s="206">
        <v>0.56999999999999995</v>
      </c>
      <c r="S63" s="206">
        <v>0.59</v>
      </c>
      <c r="T63" s="206">
        <v>1.41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2.08</v>
      </c>
      <c r="AD63" s="206">
        <v>0</v>
      </c>
      <c r="AE63" s="206">
        <v>0</v>
      </c>
      <c r="AF63" s="206">
        <v>0</v>
      </c>
      <c r="AG63" s="206">
        <v>0</v>
      </c>
      <c r="AH63" s="206">
        <v>63.63</v>
      </c>
      <c r="AI63" s="206">
        <v>0</v>
      </c>
      <c r="AJ63" s="206">
        <v>0</v>
      </c>
      <c r="AK63" s="206">
        <v>5.36</v>
      </c>
      <c r="AL63" s="206">
        <v>0</v>
      </c>
      <c r="AM63" s="206">
        <v>0</v>
      </c>
      <c r="AN63" s="206">
        <v>0</v>
      </c>
      <c r="AO63" s="206">
        <v>45.26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0.22</v>
      </c>
      <c r="E64" s="206">
        <v>0</v>
      </c>
      <c r="F64" s="206">
        <v>0</v>
      </c>
      <c r="G64" s="206">
        <v>0.68</v>
      </c>
      <c r="H64" s="206">
        <v>0</v>
      </c>
      <c r="I64" s="206">
        <v>2.46</v>
      </c>
      <c r="J64" s="206">
        <v>0.1</v>
      </c>
      <c r="K64" s="206">
        <v>1.31</v>
      </c>
      <c r="L64" s="206">
        <v>2.12</v>
      </c>
      <c r="M64" s="206">
        <v>0.04</v>
      </c>
      <c r="N64" s="206">
        <v>0.09</v>
      </c>
      <c r="O64" s="206">
        <v>0.11</v>
      </c>
      <c r="P64" s="206">
        <v>4.26</v>
      </c>
      <c r="Q64" s="206">
        <v>0.38</v>
      </c>
      <c r="R64" s="206">
        <v>0.56999999999999995</v>
      </c>
      <c r="S64" s="206">
        <v>0.59</v>
      </c>
      <c r="T64" s="206">
        <v>1.41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2.08</v>
      </c>
      <c r="AD64" s="206">
        <v>0</v>
      </c>
      <c r="AE64" s="206">
        <v>0</v>
      </c>
      <c r="AF64" s="206">
        <v>0</v>
      </c>
      <c r="AG64" s="206">
        <v>0</v>
      </c>
      <c r="AH64" s="206">
        <v>63.63</v>
      </c>
      <c r="AI64" s="206">
        <v>0</v>
      </c>
      <c r="AJ64" s="206">
        <v>0</v>
      </c>
      <c r="AK64" s="206">
        <v>5.36</v>
      </c>
      <c r="AL64" s="206">
        <v>0</v>
      </c>
      <c r="AM64" s="206">
        <v>0</v>
      </c>
      <c r="AN64" s="206">
        <v>0</v>
      </c>
      <c r="AO64" s="206">
        <v>45.26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0.22</v>
      </c>
      <c r="E65" s="206">
        <v>0</v>
      </c>
      <c r="F65" s="206">
        <v>0</v>
      </c>
      <c r="G65" s="206">
        <v>0.68</v>
      </c>
      <c r="H65" s="206">
        <v>0</v>
      </c>
      <c r="I65" s="206">
        <v>2.5099999999999998</v>
      </c>
      <c r="J65" s="206">
        <v>0.21</v>
      </c>
      <c r="K65" s="206">
        <v>1.31</v>
      </c>
      <c r="L65" s="206">
        <v>2.12</v>
      </c>
      <c r="M65" s="206">
        <v>0.04</v>
      </c>
      <c r="N65" s="206">
        <v>0.09</v>
      </c>
      <c r="O65" s="206">
        <v>0.11</v>
      </c>
      <c r="P65" s="206">
        <v>4.26</v>
      </c>
      <c r="Q65" s="206">
        <v>0.38</v>
      </c>
      <c r="R65" s="206">
        <v>0.56999999999999995</v>
      </c>
      <c r="S65" s="206">
        <v>0.59</v>
      </c>
      <c r="T65" s="206">
        <v>1.41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2.08</v>
      </c>
      <c r="AD65" s="206">
        <v>0</v>
      </c>
      <c r="AE65" s="206">
        <v>0</v>
      </c>
      <c r="AF65" s="206">
        <v>0</v>
      </c>
      <c r="AG65" s="206">
        <v>0</v>
      </c>
      <c r="AH65" s="206">
        <v>63.63</v>
      </c>
      <c r="AI65" s="206">
        <v>0</v>
      </c>
      <c r="AJ65" s="206">
        <v>0</v>
      </c>
      <c r="AK65" s="206">
        <v>5.36</v>
      </c>
      <c r="AL65" s="206">
        <v>0</v>
      </c>
      <c r="AM65" s="206">
        <v>0</v>
      </c>
      <c r="AN65" s="206">
        <v>0</v>
      </c>
      <c r="AO65" s="206">
        <v>45.26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0.22</v>
      </c>
      <c r="E66" s="206">
        <v>0</v>
      </c>
      <c r="F66" s="206">
        <v>0</v>
      </c>
      <c r="G66" s="206">
        <v>0.68</v>
      </c>
      <c r="H66" s="206">
        <v>0</v>
      </c>
      <c r="I66" s="206">
        <v>2.2799999999999998</v>
      </c>
      <c r="J66" s="206">
        <v>0.27</v>
      </c>
      <c r="K66" s="206">
        <v>1.31</v>
      </c>
      <c r="L66" s="206">
        <v>2.12</v>
      </c>
      <c r="M66" s="206">
        <v>0.04</v>
      </c>
      <c r="N66" s="206">
        <v>0.09</v>
      </c>
      <c r="O66" s="206">
        <v>0.11</v>
      </c>
      <c r="P66" s="206">
        <v>4.26</v>
      </c>
      <c r="Q66" s="206">
        <v>0.38</v>
      </c>
      <c r="R66" s="206">
        <v>0.56999999999999995</v>
      </c>
      <c r="S66" s="206">
        <v>0.59</v>
      </c>
      <c r="T66" s="206">
        <v>1.41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2.08</v>
      </c>
      <c r="AD66" s="206">
        <v>0</v>
      </c>
      <c r="AE66" s="206">
        <v>0</v>
      </c>
      <c r="AF66" s="206">
        <v>0</v>
      </c>
      <c r="AG66" s="206">
        <v>0</v>
      </c>
      <c r="AH66" s="206">
        <v>63.63</v>
      </c>
      <c r="AI66" s="206">
        <v>0</v>
      </c>
      <c r="AJ66" s="206">
        <v>0</v>
      </c>
      <c r="AK66" s="206">
        <v>5.36</v>
      </c>
      <c r="AL66" s="206">
        <v>0</v>
      </c>
      <c r="AM66" s="206">
        <v>0</v>
      </c>
      <c r="AN66" s="206">
        <v>0</v>
      </c>
      <c r="AO66" s="206">
        <v>45.26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0.22</v>
      </c>
      <c r="E67" s="206">
        <v>0</v>
      </c>
      <c r="F67" s="206">
        <v>0</v>
      </c>
      <c r="G67" s="206">
        <v>0.68</v>
      </c>
      <c r="H67" s="206">
        <v>0</v>
      </c>
      <c r="I67" s="206">
        <v>2.02</v>
      </c>
      <c r="J67" s="206">
        <v>0.27</v>
      </c>
      <c r="K67" s="206">
        <v>1.31</v>
      </c>
      <c r="L67" s="206">
        <v>2.12</v>
      </c>
      <c r="M67" s="206">
        <v>0.04</v>
      </c>
      <c r="N67" s="206">
        <v>0.09</v>
      </c>
      <c r="O67" s="206">
        <v>0.11</v>
      </c>
      <c r="P67" s="206">
        <v>4.24</v>
      </c>
      <c r="Q67" s="206">
        <v>0.38</v>
      </c>
      <c r="R67" s="206">
        <v>0.56999999999999995</v>
      </c>
      <c r="S67" s="206">
        <v>0.59</v>
      </c>
      <c r="T67" s="206">
        <v>1.41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2.08</v>
      </c>
      <c r="AD67" s="206">
        <v>0</v>
      </c>
      <c r="AE67" s="206">
        <v>0</v>
      </c>
      <c r="AF67" s="206">
        <v>0</v>
      </c>
      <c r="AG67" s="206">
        <v>0</v>
      </c>
      <c r="AH67" s="206">
        <v>63.63</v>
      </c>
      <c r="AI67" s="206">
        <v>0</v>
      </c>
      <c r="AJ67" s="206">
        <v>0</v>
      </c>
      <c r="AK67" s="206">
        <v>5.36</v>
      </c>
      <c r="AL67" s="206">
        <v>0</v>
      </c>
      <c r="AM67" s="206">
        <v>0</v>
      </c>
      <c r="AN67" s="206">
        <v>0</v>
      </c>
      <c r="AO67" s="206">
        <v>45.26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0.22</v>
      </c>
      <c r="E68" s="206">
        <v>0</v>
      </c>
      <c r="F68" s="206">
        <v>0</v>
      </c>
      <c r="G68" s="206">
        <v>0.68</v>
      </c>
      <c r="H68" s="206">
        <v>0</v>
      </c>
      <c r="I68" s="206">
        <v>1.61</v>
      </c>
      <c r="J68" s="206">
        <v>0.27</v>
      </c>
      <c r="K68" s="206">
        <v>1.31</v>
      </c>
      <c r="L68" s="206">
        <v>2.12</v>
      </c>
      <c r="M68" s="206">
        <v>0.04</v>
      </c>
      <c r="N68" s="206">
        <v>0.09</v>
      </c>
      <c r="O68" s="206">
        <v>0.11</v>
      </c>
      <c r="P68" s="206">
        <v>4.24</v>
      </c>
      <c r="Q68" s="206">
        <v>0.38</v>
      </c>
      <c r="R68" s="206">
        <v>0.56999999999999995</v>
      </c>
      <c r="S68" s="206">
        <v>0.59</v>
      </c>
      <c r="T68" s="206">
        <v>1.41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2.08</v>
      </c>
      <c r="AD68" s="206">
        <v>0</v>
      </c>
      <c r="AE68" s="206">
        <v>0</v>
      </c>
      <c r="AF68" s="206">
        <v>0</v>
      </c>
      <c r="AG68" s="206">
        <v>0</v>
      </c>
      <c r="AH68" s="206">
        <v>63.63</v>
      </c>
      <c r="AI68" s="206">
        <v>0</v>
      </c>
      <c r="AJ68" s="206">
        <v>0</v>
      </c>
      <c r="AK68" s="206">
        <v>5.36</v>
      </c>
      <c r="AL68" s="206">
        <v>0</v>
      </c>
      <c r="AM68" s="206">
        <v>0</v>
      </c>
      <c r="AN68" s="206">
        <v>0</v>
      </c>
      <c r="AO68" s="206">
        <v>45.26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0.22</v>
      </c>
      <c r="E69" s="206">
        <v>0</v>
      </c>
      <c r="F69" s="206">
        <v>0</v>
      </c>
      <c r="G69" s="206">
        <v>0.68</v>
      </c>
      <c r="H69" s="206">
        <v>0</v>
      </c>
      <c r="I69" s="206">
        <v>1.1100000000000001</v>
      </c>
      <c r="J69" s="206">
        <v>0.27</v>
      </c>
      <c r="K69" s="206">
        <v>1.31</v>
      </c>
      <c r="L69" s="206">
        <v>2.12</v>
      </c>
      <c r="M69" s="206">
        <v>0.04</v>
      </c>
      <c r="N69" s="206">
        <v>0.09</v>
      </c>
      <c r="O69" s="206">
        <v>0.11</v>
      </c>
      <c r="P69" s="206">
        <v>4.24</v>
      </c>
      <c r="Q69" s="206">
        <v>0.38</v>
      </c>
      <c r="R69" s="206">
        <v>0.56999999999999995</v>
      </c>
      <c r="S69" s="206">
        <v>0.59</v>
      </c>
      <c r="T69" s="206">
        <v>1.41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2.08</v>
      </c>
      <c r="AD69" s="206">
        <v>0</v>
      </c>
      <c r="AE69" s="206">
        <v>0</v>
      </c>
      <c r="AF69" s="206">
        <v>0</v>
      </c>
      <c r="AG69" s="206">
        <v>0</v>
      </c>
      <c r="AH69" s="206">
        <v>63.63</v>
      </c>
      <c r="AI69" s="206">
        <v>0</v>
      </c>
      <c r="AJ69" s="206">
        <v>0</v>
      </c>
      <c r="AK69" s="206">
        <v>5.36</v>
      </c>
      <c r="AL69" s="206">
        <v>0</v>
      </c>
      <c r="AM69" s="206">
        <v>0</v>
      </c>
      <c r="AN69" s="206">
        <v>0</v>
      </c>
      <c r="AO69" s="206">
        <v>45.26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0.22</v>
      </c>
      <c r="E70" s="206">
        <v>0</v>
      </c>
      <c r="F70" s="206">
        <v>0</v>
      </c>
      <c r="G70" s="206">
        <v>0.68</v>
      </c>
      <c r="H70" s="206">
        <v>0</v>
      </c>
      <c r="I70" s="206">
        <v>1.1100000000000001</v>
      </c>
      <c r="J70" s="206">
        <v>0.27</v>
      </c>
      <c r="K70" s="206">
        <v>1.31</v>
      </c>
      <c r="L70" s="206">
        <v>2.12</v>
      </c>
      <c r="M70" s="206">
        <v>0.04</v>
      </c>
      <c r="N70" s="206">
        <v>0.09</v>
      </c>
      <c r="O70" s="206">
        <v>0.11</v>
      </c>
      <c r="P70" s="206">
        <v>4.24</v>
      </c>
      <c r="Q70" s="206">
        <v>0.38</v>
      </c>
      <c r="R70" s="206">
        <v>0.56999999999999995</v>
      </c>
      <c r="S70" s="206">
        <v>0.59</v>
      </c>
      <c r="T70" s="206">
        <v>1.41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2.08</v>
      </c>
      <c r="AD70" s="206">
        <v>0</v>
      </c>
      <c r="AE70" s="206">
        <v>0</v>
      </c>
      <c r="AF70" s="206">
        <v>0</v>
      </c>
      <c r="AG70" s="206">
        <v>0</v>
      </c>
      <c r="AH70" s="206">
        <v>63.63</v>
      </c>
      <c r="AI70" s="206">
        <v>0</v>
      </c>
      <c r="AJ70" s="206">
        <v>0</v>
      </c>
      <c r="AK70" s="206">
        <v>5.36</v>
      </c>
      <c r="AL70" s="206">
        <v>0</v>
      </c>
      <c r="AM70" s="206">
        <v>0</v>
      </c>
      <c r="AN70" s="206">
        <v>0</v>
      </c>
      <c r="AO70" s="206">
        <v>45.26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0.22</v>
      </c>
      <c r="E71" s="206">
        <v>0</v>
      </c>
      <c r="F71" s="206">
        <v>0</v>
      </c>
      <c r="G71" s="206">
        <v>0</v>
      </c>
      <c r="H71" s="206">
        <v>0</v>
      </c>
      <c r="I71" s="206">
        <v>1.1100000000000001</v>
      </c>
      <c r="J71" s="206">
        <v>0.27</v>
      </c>
      <c r="K71" s="206">
        <v>1.31</v>
      </c>
      <c r="L71" s="206">
        <v>2.12</v>
      </c>
      <c r="M71" s="206">
        <v>0.04</v>
      </c>
      <c r="N71" s="206">
        <v>0.09</v>
      </c>
      <c r="O71" s="206">
        <v>0.11</v>
      </c>
      <c r="P71" s="206">
        <v>4.24</v>
      </c>
      <c r="Q71" s="206">
        <v>0.38</v>
      </c>
      <c r="R71" s="206">
        <v>0.56999999999999995</v>
      </c>
      <c r="S71" s="206">
        <v>0.59</v>
      </c>
      <c r="T71" s="206">
        <v>1.41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2.08</v>
      </c>
      <c r="AD71" s="206">
        <v>0</v>
      </c>
      <c r="AE71" s="206">
        <v>0</v>
      </c>
      <c r="AF71" s="206">
        <v>0</v>
      </c>
      <c r="AG71" s="206">
        <v>0</v>
      </c>
      <c r="AH71" s="206">
        <v>63.63</v>
      </c>
      <c r="AI71" s="206">
        <v>0</v>
      </c>
      <c r="AJ71" s="206">
        <v>0</v>
      </c>
      <c r="AK71" s="206">
        <v>6.2</v>
      </c>
      <c r="AL71" s="206">
        <v>0</v>
      </c>
      <c r="AM71" s="206">
        <v>0</v>
      </c>
      <c r="AN71" s="206">
        <v>0</v>
      </c>
      <c r="AO71" s="206">
        <v>45.26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0.22</v>
      </c>
      <c r="E72" s="206">
        <v>0</v>
      </c>
      <c r="F72" s="206">
        <v>0</v>
      </c>
      <c r="G72" s="206">
        <v>0</v>
      </c>
      <c r="H72" s="206">
        <v>0</v>
      </c>
      <c r="I72" s="206">
        <v>1.1100000000000001</v>
      </c>
      <c r="J72" s="206">
        <v>0.27</v>
      </c>
      <c r="K72" s="206">
        <v>1.31</v>
      </c>
      <c r="L72" s="206">
        <v>2.12</v>
      </c>
      <c r="M72" s="206">
        <v>0.04</v>
      </c>
      <c r="N72" s="206">
        <v>0.09</v>
      </c>
      <c r="O72" s="206">
        <v>0.11</v>
      </c>
      <c r="P72" s="206">
        <v>4.24</v>
      </c>
      <c r="Q72" s="206">
        <v>0.38</v>
      </c>
      <c r="R72" s="206">
        <v>0.56999999999999995</v>
      </c>
      <c r="S72" s="206">
        <v>0.59</v>
      </c>
      <c r="T72" s="206">
        <v>1.41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2.08</v>
      </c>
      <c r="AD72" s="206">
        <v>0</v>
      </c>
      <c r="AE72" s="206">
        <v>0</v>
      </c>
      <c r="AF72" s="206">
        <v>0</v>
      </c>
      <c r="AG72" s="206">
        <v>0</v>
      </c>
      <c r="AH72" s="206">
        <v>63.63</v>
      </c>
      <c r="AI72" s="206">
        <v>0</v>
      </c>
      <c r="AJ72" s="206">
        <v>0</v>
      </c>
      <c r="AK72" s="206">
        <v>6.2</v>
      </c>
      <c r="AL72" s="206">
        <v>0</v>
      </c>
      <c r="AM72" s="206">
        <v>0</v>
      </c>
      <c r="AN72" s="206">
        <v>0</v>
      </c>
      <c r="AO72" s="206">
        <v>45.26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0.22</v>
      </c>
      <c r="E73" s="206">
        <v>0</v>
      </c>
      <c r="F73" s="206">
        <v>0</v>
      </c>
      <c r="G73" s="206">
        <v>0</v>
      </c>
      <c r="H73" s="206">
        <v>0</v>
      </c>
      <c r="I73" s="206">
        <v>1.1100000000000001</v>
      </c>
      <c r="J73" s="206">
        <v>0.27</v>
      </c>
      <c r="K73" s="206">
        <v>1.31</v>
      </c>
      <c r="L73" s="206">
        <v>2.12</v>
      </c>
      <c r="M73" s="206">
        <v>0.04</v>
      </c>
      <c r="N73" s="206">
        <v>0.09</v>
      </c>
      <c r="O73" s="206">
        <v>0.11</v>
      </c>
      <c r="P73" s="206">
        <v>4.24</v>
      </c>
      <c r="Q73" s="206">
        <v>0.38</v>
      </c>
      <c r="R73" s="206">
        <v>0.56999999999999995</v>
      </c>
      <c r="S73" s="206">
        <v>0.59</v>
      </c>
      <c r="T73" s="206">
        <v>1.41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2.08</v>
      </c>
      <c r="AD73" s="206">
        <v>0</v>
      </c>
      <c r="AE73" s="206">
        <v>0</v>
      </c>
      <c r="AF73" s="206">
        <v>0</v>
      </c>
      <c r="AG73" s="206">
        <v>0</v>
      </c>
      <c r="AH73" s="206">
        <v>63.63</v>
      </c>
      <c r="AI73" s="206">
        <v>0</v>
      </c>
      <c r="AJ73" s="206">
        <v>0</v>
      </c>
      <c r="AK73" s="206">
        <v>6.2</v>
      </c>
      <c r="AL73" s="206">
        <v>0</v>
      </c>
      <c r="AM73" s="206">
        <v>0</v>
      </c>
      <c r="AN73" s="206">
        <v>0</v>
      </c>
      <c r="AO73" s="206">
        <v>45.26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0.22</v>
      </c>
      <c r="E74" s="206">
        <v>0</v>
      </c>
      <c r="F74" s="206">
        <v>0</v>
      </c>
      <c r="G74" s="206">
        <v>0</v>
      </c>
      <c r="H74" s="206">
        <v>0</v>
      </c>
      <c r="I74" s="206">
        <v>1.1100000000000001</v>
      </c>
      <c r="J74" s="206">
        <v>0.27</v>
      </c>
      <c r="K74" s="206">
        <v>1.31</v>
      </c>
      <c r="L74" s="206">
        <v>2.12</v>
      </c>
      <c r="M74" s="206">
        <v>0.04</v>
      </c>
      <c r="N74" s="206">
        <v>0.09</v>
      </c>
      <c r="O74" s="206">
        <v>0.11</v>
      </c>
      <c r="P74" s="206">
        <v>4.24</v>
      </c>
      <c r="Q74" s="206">
        <v>0.38</v>
      </c>
      <c r="R74" s="206">
        <v>0.56999999999999995</v>
      </c>
      <c r="S74" s="206">
        <v>0.59</v>
      </c>
      <c r="T74" s="206">
        <v>1.41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2.08</v>
      </c>
      <c r="AD74" s="206">
        <v>0</v>
      </c>
      <c r="AE74" s="206">
        <v>0</v>
      </c>
      <c r="AF74" s="206">
        <v>0</v>
      </c>
      <c r="AG74" s="206">
        <v>0</v>
      </c>
      <c r="AH74" s="206">
        <v>63.63</v>
      </c>
      <c r="AI74" s="206">
        <v>0</v>
      </c>
      <c r="AJ74" s="206">
        <v>0</v>
      </c>
      <c r="AK74" s="206">
        <v>6.2</v>
      </c>
      <c r="AL74" s="206">
        <v>0</v>
      </c>
      <c r="AM74" s="206">
        <v>0</v>
      </c>
      <c r="AN74" s="206">
        <v>0</v>
      </c>
      <c r="AO74" s="206">
        <v>45.26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0.22</v>
      </c>
      <c r="E75" s="206">
        <v>0</v>
      </c>
      <c r="F75" s="206">
        <v>0</v>
      </c>
      <c r="G75" s="206">
        <v>0</v>
      </c>
      <c r="H75" s="206">
        <v>0</v>
      </c>
      <c r="I75" s="206">
        <v>1.1100000000000001</v>
      </c>
      <c r="J75" s="206">
        <v>0.27</v>
      </c>
      <c r="K75" s="206">
        <v>1.31</v>
      </c>
      <c r="L75" s="206">
        <v>2.12</v>
      </c>
      <c r="M75" s="206">
        <v>0.04</v>
      </c>
      <c r="N75" s="206">
        <v>0.09</v>
      </c>
      <c r="O75" s="206">
        <v>0.11</v>
      </c>
      <c r="P75" s="206">
        <v>4.24</v>
      </c>
      <c r="Q75" s="206">
        <v>0.38</v>
      </c>
      <c r="R75" s="206">
        <v>0.56999999999999995</v>
      </c>
      <c r="S75" s="206">
        <v>0.59</v>
      </c>
      <c r="T75" s="206">
        <v>1.41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2.08</v>
      </c>
      <c r="AD75" s="206">
        <v>0</v>
      </c>
      <c r="AE75" s="206">
        <v>0</v>
      </c>
      <c r="AF75" s="206">
        <v>0</v>
      </c>
      <c r="AG75" s="206">
        <v>0</v>
      </c>
      <c r="AH75" s="206">
        <v>63.63</v>
      </c>
      <c r="AI75" s="206">
        <v>0</v>
      </c>
      <c r="AJ75" s="206">
        <v>0</v>
      </c>
      <c r="AK75" s="206">
        <v>5.92</v>
      </c>
      <c r="AL75" s="206">
        <v>0</v>
      </c>
      <c r="AM75" s="206">
        <v>0</v>
      </c>
      <c r="AN75" s="206">
        <v>0</v>
      </c>
      <c r="AO75" s="206">
        <v>46.72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0.22</v>
      </c>
      <c r="E76" s="206">
        <v>0</v>
      </c>
      <c r="F76" s="206">
        <v>0</v>
      </c>
      <c r="G76" s="206">
        <v>0</v>
      </c>
      <c r="H76" s="206">
        <v>0</v>
      </c>
      <c r="I76" s="206">
        <v>1.1100000000000001</v>
      </c>
      <c r="J76" s="206">
        <v>0.27</v>
      </c>
      <c r="K76" s="206">
        <v>1.31</v>
      </c>
      <c r="L76" s="206">
        <v>2.12</v>
      </c>
      <c r="M76" s="206">
        <v>0.04</v>
      </c>
      <c r="N76" s="206">
        <v>0.09</v>
      </c>
      <c r="O76" s="206">
        <v>0.11</v>
      </c>
      <c r="P76" s="206">
        <v>4.24</v>
      </c>
      <c r="Q76" s="206">
        <v>0.38</v>
      </c>
      <c r="R76" s="206">
        <v>0.56999999999999995</v>
      </c>
      <c r="S76" s="206">
        <v>0.59</v>
      </c>
      <c r="T76" s="206">
        <v>1.41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2.08</v>
      </c>
      <c r="AD76" s="206">
        <v>0</v>
      </c>
      <c r="AE76" s="206">
        <v>0</v>
      </c>
      <c r="AF76" s="206">
        <v>0</v>
      </c>
      <c r="AG76" s="206">
        <v>0</v>
      </c>
      <c r="AH76" s="206">
        <v>63.63</v>
      </c>
      <c r="AI76" s="206">
        <v>0</v>
      </c>
      <c r="AJ76" s="206">
        <v>0</v>
      </c>
      <c r="AK76" s="206">
        <v>5.92</v>
      </c>
      <c r="AL76" s="206">
        <v>0</v>
      </c>
      <c r="AM76" s="206">
        <v>0</v>
      </c>
      <c r="AN76" s="206">
        <v>0</v>
      </c>
      <c r="AO76" s="206">
        <v>46.72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0.22</v>
      </c>
      <c r="E77" s="206">
        <v>0</v>
      </c>
      <c r="F77" s="206">
        <v>0</v>
      </c>
      <c r="G77" s="206">
        <v>0</v>
      </c>
      <c r="H77" s="206">
        <v>0</v>
      </c>
      <c r="I77" s="206">
        <v>1.1100000000000001</v>
      </c>
      <c r="J77" s="206">
        <v>0.27</v>
      </c>
      <c r="K77" s="206">
        <v>1.31</v>
      </c>
      <c r="L77" s="206">
        <v>2.12</v>
      </c>
      <c r="M77" s="206">
        <v>0.04</v>
      </c>
      <c r="N77" s="206">
        <v>0.09</v>
      </c>
      <c r="O77" s="206">
        <v>0.11</v>
      </c>
      <c r="P77" s="206">
        <v>4.24</v>
      </c>
      <c r="Q77" s="206">
        <v>0.38</v>
      </c>
      <c r="R77" s="206">
        <v>0.56999999999999995</v>
      </c>
      <c r="S77" s="206">
        <v>0.59</v>
      </c>
      <c r="T77" s="206">
        <v>1.41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2.62</v>
      </c>
      <c r="AD77" s="206">
        <v>0</v>
      </c>
      <c r="AE77" s="206">
        <v>0</v>
      </c>
      <c r="AF77" s="206">
        <v>0</v>
      </c>
      <c r="AG77" s="206">
        <v>0</v>
      </c>
      <c r="AH77" s="206">
        <v>63.63</v>
      </c>
      <c r="AI77" s="206">
        <v>0</v>
      </c>
      <c r="AJ77" s="206">
        <v>0</v>
      </c>
      <c r="AK77" s="206">
        <v>5.92</v>
      </c>
      <c r="AL77" s="206">
        <v>0</v>
      </c>
      <c r="AM77" s="206">
        <v>0</v>
      </c>
      <c r="AN77" s="206">
        <v>0</v>
      </c>
      <c r="AO77" s="206">
        <v>46.72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0.22</v>
      </c>
      <c r="E78" s="206">
        <v>0</v>
      </c>
      <c r="F78" s="206">
        <v>0</v>
      </c>
      <c r="G78" s="206">
        <v>0</v>
      </c>
      <c r="H78" s="206">
        <v>0</v>
      </c>
      <c r="I78" s="206">
        <v>1.1100000000000001</v>
      </c>
      <c r="J78" s="206">
        <v>0.27</v>
      </c>
      <c r="K78" s="206">
        <v>1.31</v>
      </c>
      <c r="L78" s="206">
        <v>2.12</v>
      </c>
      <c r="M78" s="206">
        <v>0.04</v>
      </c>
      <c r="N78" s="206">
        <v>0.09</v>
      </c>
      <c r="O78" s="206">
        <v>0.11</v>
      </c>
      <c r="P78" s="206">
        <v>4.24</v>
      </c>
      <c r="Q78" s="206">
        <v>0.38</v>
      </c>
      <c r="R78" s="206">
        <v>0.56999999999999995</v>
      </c>
      <c r="S78" s="206">
        <v>0.59</v>
      </c>
      <c r="T78" s="206">
        <v>1.41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2.62</v>
      </c>
      <c r="AD78" s="206">
        <v>0</v>
      </c>
      <c r="AE78" s="206">
        <v>0</v>
      </c>
      <c r="AF78" s="206">
        <v>0</v>
      </c>
      <c r="AG78" s="206">
        <v>0</v>
      </c>
      <c r="AH78" s="206">
        <v>63.63</v>
      </c>
      <c r="AI78" s="206">
        <v>0</v>
      </c>
      <c r="AJ78" s="206">
        <v>0</v>
      </c>
      <c r="AK78" s="206">
        <v>5.92</v>
      </c>
      <c r="AL78" s="206">
        <v>0</v>
      </c>
      <c r="AM78" s="206">
        <v>0</v>
      </c>
      <c r="AN78" s="206">
        <v>0</v>
      </c>
      <c r="AO78" s="206">
        <v>46.72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0.22</v>
      </c>
      <c r="E79" s="206">
        <v>0</v>
      </c>
      <c r="F79" s="206">
        <v>0</v>
      </c>
      <c r="G79" s="206">
        <v>0</v>
      </c>
      <c r="H79" s="206">
        <v>0</v>
      </c>
      <c r="I79" s="206">
        <v>1.1100000000000001</v>
      </c>
      <c r="J79" s="206">
        <v>0.27</v>
      </c>
      <c r="K79" s="206">
        <v>1.31</v>
      </c>
      <c r="L79" s="206">
        <v>2.12</v>
      </c>
      <c r="M79" s="206">
        <v>0.04</v>
      </c>
      <c r="N79" s="206">
        <v>0.09</v>
      </c>
      <c r="O79" s="206">
        <v>0.11</v>
      </c>
      <c r="P79" s="206">
        <v>4.24</v>
      </c>
      <c r="Q79" s="206">
        <v>0.38</v>
      </c>
      <c r="R79" s="206">
        <v>0.56999999999999995</v>
      </c>
      <c r="S79" s="206">
        <v>0.59</v>
      </c>
      <c r="T79" s="206">
        <v>1.41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2.08</v>
      </c>
      <c r="AD79" s="206">
        <v>0</v>
      </c>
      <c r="AE79" s="206">
        <v>0</v>
      </c>
      <c r="AF79" s="206">
        <v>0</v>
      </c>
      <c r="AG79" s="206">
        <v>0</v>
      </c>
      <c r="AH79" s="206">
        <v>63.63</v>
      </c>
      <c r="AI79" s="206">
        <v>0</v>
      </c>
      <c r="AJ79" s="206">
        <v>0</v>
      </c>
      <c r="AK79" s="206">
        <v>5.92</v>
      </c>
      <c r="AL79" s="206">
        <v>0</v>
      </c>
      <c r="AM79" s="206">
        <v>0</v>
      </c>
      <c r="AN79" s="206">
        <v>0</v>
      </c>
      <c r="AO79" s="206">
        <v>46.72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0.22</v>
      </c>
      <c r="E80" s="206">
        <v>0</v>
      </c>
      <c r="F80" s="206">
        <v>0</v>
      </c>
      <c r="G80" s="206">
        <v>0</v>
      </c>
      <c r="H80" s="206">
        <v>0</v>
      </c>
      <c r="I80" s="206">
        <v>1.1100000000000001</v>
      </c>
      <c r="J80" s="206">
        <v>0.27</v>
      </c>
      <c r="K80" s="206">
        <v>1.31</v>
      </c>
      <c r="L80" s="206">
        <v>2.12</v>
      </c>
      <c r="M80" s="206">
        <v>0.04</v>
      </c>
      <c r="N80" s="206">
        <v>0.09</v>
      </c>
      <c r="O80" s="206">
        <v>0.11</v>
      </c>
      <c r="P80" s="206">
        <v>4.24</v>
      </c>
      <c r="Q80" s="206">
        <v>0.38</v>
      </c>
      <c r="R80" s="206">
        <v>0.56999999999999995</v>
      </c>
      <c r="S80" s="206">
        <v>0.59</v>
      </c>
      <c r="T80" s="206">
        <v>1.41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2.08</v>
      </c>
      <c r="AD80" s="206">
        <v>0</v>
      </c>
      <c r="AE80" s="206">
        <v>0</v>
      </c>
      <c r="AF80" s="206">
        <v>0</v>
      </c>
      <c r="AG80" s="206">
        <v>0</v>
      </c>
      <c r="AH80" s="206">
        <v>63.63</v>
      </c>
      <c r="AI80" s="206">
        <v>0</v>
      </c>
      <c r="AJ80" s="206">
        <v>0</v>
      </c>
      <c r="AK80" s="206">
        <v>5.92</v>
      </c>
      <c r="AL80" s="206">
        <v>0</v>
      </c>
      <c r="AM80" s="206">
        <v>0</v>
      </c>
      <c r="AN80" s="206">
        <v>0</v>
      </c>
      <c r="AO80" s="206">
        <v>46.72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0.22</v>
      </c>
      <c r="E81" s="206">
        <v>0</v>
      </c>
      <c r="F81" s="206">
        <v>0</v>
      </c>
      <c r="G81" s="206">
        <v>0</v>
      </c>
      <c r="H81" s="206">
        <v>0</v>
      </c>
      <c r="I81" s="206">
        <v>1.1100000000000001</v>
      </c>
      <c r="J81" s="206">
        <v>0.27</v>
      </c>
      <c r="K81" s="206">
        <v>1.31</v>
      </c>
      <c r="L81" s="206">
        <v>2.12</v>
      </c>
      <c r="M81" s="206">
        <v>0.04</v>
      </c>
      <c r="N81" s="206">
        <v>0.09</v>
      </c>
      <c r="O81" s="206">
        <v>0.11</v>
      </c>
      <c r="P81" s="206">
        <v>4.24</v>
      </c>
      <c r="Q81" s="206">
        <v>0.38</v>
      </c>
      <c r="R81" s="206">
        <v>0.56999999999999995</v>
      </c>
      <c r="S81" s="206">
        <v>0.59</v>
      </c>
      <c r="T81" s="206">
        <v>1.41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2.08</v>
      </c>
      <c r="AD81" s="206">
        <v>0</v>
      </c>
      <c r="AE81" s="206">
        <v>0</v>
      </c>
      <c r="AF81" s="206">
        <v>0</v>
      </c>
      <c r="AG81" s="206">
        <v>0</v>
      </c>
      <c r="AH81" s="206">
        <v>63.63</v>
      </c>
      <c r="AI81" s="206">
        <v>0</v>
      </c>
      <c r="AJ81" s="206">
        <v>0</v>
      </c>
      <c r="AK81" s="206">
        <v>5.36</v>
      </c>
      <c r="AL81" s="206">
        <v>0</v>
      </c>
      <c r="AM81" s="206">
        <v>0</v>
      </c>
      <c r="AN81" s="206">
        <v>0</v>
      </c>
      <c r="AO81" s="206">
        <v>46.72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0.22</v>
      </c>
      <c r="E82" s="206">
        <v>0</v>
      </c>
      <c r="F82" s="206">
        <v>0</v>
      </c>
      <c r="G82" s="206">
        <v>0</v>
      </c>
      <c r="H82" s="206">
        <v>0</v>
      </c>
      <c r="I82" s="206">
        <v>1.1100000000000001</v>
      </c>
      <c r="J82" s="206">
        <v>0.27</v>
      </c>
      <c r="K82" s="206">
        <v>1.31</v>
      </c>
      <c r="L82" s="206">
        <v>2.12</v>
      </c>
      <c r="M82" s="206">
        <v>0.04</v>
      </c>
      <c r="N82" s="206">
        <v>0.09</v>
      </c>
      <c r="O82" s="206">
        <v>0.11</v>
      </c>
      <c r="P82" s="206">
        <v>4.24</v>
      </c>
      <c r="Q82" s="206">
        <v>0.38</v>
      </c>
      <c r="R82" s="206">
        <v>0.56999999999999995</v>
      </c>
      <c r="S82" s="206">
        <v>0.59</v>
      </c>
      <c r="T82" s="206">
        <v>1.41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2.08</v>
      </c>
      <c r="AD82" s="206">
        <v>0</v>
      </c>
      <c r="AE82" s="206">
        <v>0</v>
      </c>
      <c r="AF82" s="206">
        <v>0</v>
      </c>
      <c r="AG82" s="206">
        <v>0</v>
      </c>
      <c r="AH82" s="206">
        <v>63.63</v>
      </c>
      <c r="AI82" s="206">
        <v>0</v>
      </c>
      <c r="AJ82" s="206">
        <v>0</v>
      </c>
      <c r="AK82" s="206">
        <v>5.36</v>
      </c>
      <c r="AL82" s="206">
        <v>0</v>
      </c>
      <c r="AM82" s="206">
        <v>0</v>
      </c>
      <c r="AN82" s="206">
        <v>0</v>
      </c>
      <c r="AO82" s="206">
        <v>46.72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0.22</v>
      </c>
      <c r="E83" s="206">
        <v>0</v>
      </c>
      <c r="F83" s="206">
        <v>0</v>
      </c>
      <c r="G83" s="206">
        <v>0</v>
      </c>
      <c r="H83" s="206">
        <v>0</v>
      </c>
      <c r="I83" s="206">
        <v>1.1100000000000001</v>
      </c>
      <c r="J83" s="206">
        <v>0.27</v>
      </c>
      <c r="K83" s="206">
        <v>1.31</v>
      </c>
      <c r="L83" s="206">
        <v>2.12</v>
      </c>
      <c r="M83" s="206">
        <v>0.04</v>
      </c>
      <c r="N83" s="206">
        <v>0.09</v>
      </c>
      <c r="O83" s="206">
        <v>0.11</v>
      </c>
      <c r="P83" s="206">
        <v>4.24</v>
      </c>
      <c r="Q83" s="206">
        <v>0.38</v>
      </c>
      <c r="R83" s="206">
        <v>0.56999999999999995</v>
      </c>
      <c r="S83" s="206">
        <v>0.59</v>
      </c>
      <c r="T83" s="206">
        <v>1.41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2.08</v>
      </c>
      <c r="AD83" s="206">
        <v>0</v>
      </c>
      <c r="AE83" s="206">
        <v>0</v>
      </c>
      <c r="AF83" s="206">
        <v>0</v>
      </c>
      <c r="AG83" s="206">
        <v>0</v>
      </c>
      <c r="AH83" s="206">
        <v>63.63</v>
      </c>
      <c r="AI83" s="206">
        <v>0</v>
      </c>
      <c r="AJ83" s="206">
        <v>0</v>
      </c>
      <c r="AK83" s="206">
        <v>5.36</v>
      </c>
      <c r="AL83" s="206">
        <v>0</v>
      </c>
      <c r="AM83" s="206">
        <v>0</v>
      </c>
      <c r="AN83" s="206">
        <v>0</v>
      </c>
      <c r="AO83" s="206">
        <v>46.72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0.22</v>
      </c>
      <c r="E84" s="206">
        <v>0</v>
      </c>
      <c r="F84" s="206">
        <v>0</v>
      </c>
      <c r="G84" s="206">
        <v>0</v>
      </c>
      <c r="H84" s="206">
        <v>0</v>
      </c>
      <c r="I84" s="206">
        <v>1.1100000000000001</v>
      </c>
      <c r="J84" s="206">
        <v>0.27</v>
      </c>
      <c r="K84" s="206">
        <v>1.31</v>
      </c>
      <c r="L84" s="206">
        <v>2.12</v>
      </c>
      <c r="M84" s="206">
        <v>0.04</v>
      </c>
      <c r="N84" s="206">
        <v>0.09</v>
      </c>
      <c r="O84" s="206">
        <v>0.11</v>
      </c>
      <c r="P84" s="206">
        <v>4.24</v>
      </c>
      <c r="Q84" s="206">
        <v>0.38</v>
      </c>
      <c r="R84" s="206">
        <v>0.56999999999999995</v>
      </c>
      <c r="S84" s="206">
        <v>0.59</v>
      </c>
      <c r="T84" s="206">
        <v>1.41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2.08</v>
      </c>
      <c r="AD84" s="206">
        <v>0</v>
      </c>
      <c r="AE84" s="206">
        <v>0</v>
      </c>
      <c r="AF84" s="206">
        <v>0</v>
      </c>
      <c r="AG84" s="206">
        <v>0</v>
      </c>
      <c r="AH84" s="206">
        <v>63.63</v>
      </c>
      <c r="AI84" s="206">
        <v>0</v>
      </c>
      <c r="AJ84" s="206">
        <v>0</v>
      </c>
      <c r="AK84" s="206">
        <v>5.36</v>
      </c>
      <c r="AL84" s="206">
        <v>0</v>
      </c>
      <c r="AM84" s="206">
        <v>0</v>
      </c>
      <c r="AN84" s="206">
        <v>0</v>
      </c>
      <c r="AO84" s="206">
        <v>46.72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0.22</v>
      </c>
      <c r="E85" s="206">
        <v>0</v>
      </c>
      <c r="F85" s="206">
        <v>0</v>
      </c>
      <c r="G85" s="206">
        <v>0</v>
      </c>
      <c r="H85" s="206">
        <v>0</v>
      </c>
      <c r="I85" s="206">
        <v>1.1100000000000001</v>
      </c>
      <c r="J85" s="206">
        <v>0.27</v>
      </c>
      <c r="K85" s="206">
        <v>1.31</v>
      </c>
      <c r="L85" s="206">
        <v>2.12</v>
      </c>
      <c r="M85" s="206">
        <v>0.04</v>
      </c>
      <c r="N85" s="206">
        <v>0.09</v>
      </c>
      <c r="O85" s="206">
        <v>0.11</v>
      </c>
      <c r="P85" s="206">
        <v>4.24</v>
      </c>
      <c r="Q85" s="206">
        <v>0.38</v>
      </c>
      <c r="R85" s="206">
        <v>0.56999999999999995</v>
      </c>
      <c r="S85" s="206">
        <v>0.59</v>
      </c>
      <c r="T85" s="206">
        <v>1.41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2.08</v>
      </c>
      <c r="AD85" s="206">
        <v>0</v>
      </c>
      <c r="AE85" s="206">
        <v>0</v>
      </c>
      <c r="AF85" s="206">
        <v>0</v>
      </c>
      <c r="AG85" s="206">
        <v>0</v>
      </c>
      <c r="AH85" s="206">
        <v>63.63</v>
      </c>
      <c r="AI85" s="206">
        <v>0</v>
      </c>
      <c r="AJ85" s="206">
        <v>0</v>
      </c>
      <c r="AK85" s="206">
        <v>5.36</v>
      </c>
      <c r="AL85" s="206">
        <v>0</v>
      </c>
      <c r="AM85" s="206">
        <v>0</v>
      </c>
      <c r="AN85" s="206">
        <v>0</v>
      </c>
      <c r="AO85" s="206">
        <v>46.72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0.22</v>
      </c>
      <c r="E86" s="206">
        <v>0</v>
      </c>
      <c r="F86" s="206">
        <v>0</v>
      </c>
      <c r="G86" s="206">
        <v>0</v>
      </c>
      <c r="H86" s="206">
        <v>0</v>
      </c>
      <c r="I86" s="206">
        <v>1.1100000000000001</v>
      </c>
      <c r="J86" s="206">
        <v>0.27</v>
      </c>
      <c r="K86" s="206">
        <v>1.31</v>
      </c>
      <c r="L86" s="206">
        <v>2.12</v>
      </c>
      <c r="M86" s="206">
        <v>0.04</v>
      </c>
      <c r="N86" s="206">
        <v>0.09</v>
      </c>
      <c r="O86" s="206">
        <v>0.11</v>
      </c>
      <c r="P86" s="206">
        <v>4.24</v>
      </c>
      <c r="Q86" s="206">
        <v>0.38</v>
      </c>
      <c r="R86" s="206">
        <v>0.56999999999999995</v>
      </c>
      <c r="S86" s="206">
        <v>0.59</v>
      </c>
      <c r="T86" s="206">
        <v>1.41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2.08</v>
      </c>
      <c r="AD86" s="206">
        <v>0</v>
      </c>
      <c r="AE86" s="206">
        <v>0</v>
      </c>
      <c r="AF86" s="206">
        <v>0</v>
      </c>
      <c r="AG86" s="206">
        <v>0</v>
      </c>
      <c r="AH86" s="206">
        <v>63.63</v>
      </c>
      <c r="AI86" s="206">
        <v>0</v>
      </c>
      <c r="AJ86" s="206">
        <v>0</v>
      </c>
      <c r="AK86" s="206">
        <v>5.36</v>
      </c>
      <c r="AL86" s="206">
        <v>0</v>
      </c>
      <c r="AM86" s="206">
        <v>0</v>
      </c>
      <c r="AN86" s="206">
        <v>0</v>
      </c>
      <c r="AO86" s="206">
        <v>46.72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1.1100000000000001</v>
      </c>
      <c r="J87" s="206">
        <v>0.27</v>
      </c>
      <c r="K87" s="206">
        <v>1.31</v>
      </c>
      <c r="L87" s="206">
        <v>2.12</v>
      </c>
      <c r="M87" s="206">
        <v>0.04</v>
      </c>
      <c r="N87" s="206">
        <v>0.09</v>
      </c>
      <c r="O87" s="206">
        <v>0.11</v>
      </c>
      <c r="P87" s="206">
        <v>4.24</v>
      </c>
      <c r="Q87" s="206">
        <v>0.38</v>
      </c>
      <c r="R87" s="206">
        <v>0.56999999999999995</v>
      </c>
      <c r="S87" s="206">
        <v>0.59</v>
      </c>
      <c r="T87" s="206">
        <v>1.41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2.19</v>
      </c>
      <c r="AD87" s="206">
        <v>0</v>
      </c>
      <c r="AE87" s="206">
        <v>0</v>
      </c>
      <c r="AF87" s="206">
        <v>0</v>
      </c>
      <c r="AG87" s="206">
        <v>0</v>
      </c>
      <c r="AH87" s="206">
        <v>63.63</v>
      </c>
      <c r="AI87" s="206">
        <v>0</v>
      </c>
      <c r="AJ87" s="206">
        <v>0</v>
      </c>
      <c r="AK87" s="206">
        <v>5.36</v>
      </c>
      <c r="AL87" s="206">
        <v>0</v>
      </c>
      <c r="AM87" s="206">
        <v>0</v>
      </c>
      <c r="AN87" s="206">
        <v>0</v>
      </c>
      <c r="AO87" s="206">
        <v>46.72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1.1100000000000001</v>
      </c>
      <c r="J88" s="206">
        <v>0.27</v>
      </c>
      <c r="K88" s="206">
        <v>1.31</v>
      </c>
      <c r="L88" s="206">
        <v>2.12</v>
      </c>
      <c r="M88" s="206">
        <v>0.04</v>
      </c>
      <c r="N88" s="206">
        <v>0.09</v>
      </c>
      <c r="O88" s="206">
        <v>0.11</v>
      </c>
      <c r="P88" s="206">
        <v>4.24</v>
      </c>
      <c r="Q88" s="206">
        <v>0.38</v>
      </c>
      <c r="R88" s="206">
        <v>0.56999999999999995</v>
      </c>
      <c r="S88" s="206">
        <v>0.59</v>
      </c>
      <c r="T88" s="206">
        <v>1.41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2.08</v>
      </c>
      <c r="AD88" s="206">
        <v>0</v>
      </c>
      <c r="AE88" s="206">
        <v>0</v>
      </c>
      <c r="AF88" s="206">
        <v>0</v>
      </c>
      <c r="AG88" s="206">
        <v>0</v>
      </c>
      <c r="AH88" s="206">
        <v>63.63</v>
      </c>
      <c r="AI88" s="206">
        <v>0</v>
      </c>
      <c r="AJ88" s="206">
        <v>0</v>
      </c>
      <c r="AK88" s="206">
        <v>5.36</v>
      </c>
      <c r="AL88" s="206">
        <v>0</v>
      </c>
      <c r="AM88" s="206">
        <v>0</v>
      </c>
      <c r="AN88" s="206">
        <v>0</v>
      </c>
      <c r="AO88" s="206">
        <v>46.72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1.1100000000000001</v>
      </c>
      <c r="J89" s="206">
        <v>0.27</v>
      </c>
      <c r="K89" s="206">
        <v>1.31</v>
      </c>
      <c r="L89" s="206">
        <v>2.12</v>
      </c>
      <c r="M89" s="206">
        <v>0.04</v>
      </c>
      <c r="N89" s="206">
        <v>0.09</v>
      </c>
      <c r="O89" s="206">
        <v>0.11</v>
      </c>
      <c r="P89" s="206">
        <v>4.24</v>
      </c>
      <c r="Q89" s="206">
        <v>0.38</v>
      </c>
      <c r="R89" s="206">
        <v>0.56999999999999995</v>
      </c>
      <c r="S89" s="206">
        <v>0.59</v>
      </c>
      <c r="T89" s="206">
        <v>1.41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2.08</v>
      </c>
      <c r="AD89" s="206">
        <v>0</v>
      </c>
      <c r="AE89" s="206">
        <v>0</v>
      </c>
      <c r="AF89" s="206">
        <v>0</v>
      </c>
      <c r="AG89" s="206">
        <v>0</v>
      </c>
      <c r="AH89" s="206">
        <v>63.63</v>
      </c>
      <c r="AI89" s="206">
        <v>0</v>
      </c>
      <c r="AJ89" s="206">
        <v>0</v>
      </c>
      <c r="AK89" s="206">
        <v>5.36</v>
      </c>
      <c r="AL89" s="206">
        <v>0</v>
      </c>
      <c r="AM89" s="206">
        <v>0</v>
      </c>
      <c r="AN89" s="206">
        <v>0</v>
      </c>
      <c r="AO89" s="206">
        <v>46.72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1.1100000000000001</v>
      </c>
      <c r="J90" s="206">
        <v>0.27</v>
      </c>
      <c r="K90" s="206">
        <v>1.31</v>
      </c>
      <c r="L90" s="206">
        <v>2.12</v>
      </c>
      <c r="M90" s="206">
        <v>0.04</v>
      </c>
      <c r="N90" s="206">
        <v>0.09</v>
      </c>
      <c r="O90" s="206">
        <v>0.11</v>
      </c>
      <c r="P90" s="206">
        <v>4.24</v>
      </c>
      <c r="Q90" s="206">
        <v>0.38</v>
      </c>
      <c r="R90" s="206">
        <v>0.56999999999999995</v>
      </c>
      <c r="S90" s="206">
        <v>0.59</v>
      </c>
      <c r="T90" s="206">
        <v>1.41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2.08</v>
      </c>
      <c r="AD90" s="206">
        <v>0</v>
      </c>
      <c r="AE90" s="206">
        <v>0</v>
      </c>
      <c r="AF90" s="206">
        <v>0</v>
      </c>
      <c r="AG90" s="206">
        <v>0</v>
      </c>
      <c r="AH90" s="206">
        <v>63.63</v>
      </c>
      <c r="AI90" s="206">
        <v>0</v>
      </c>
      <c r="AJ90" s="206">
        <v>0</v>
      </c>
      <c r="AK90" s="206">
        <v>5.36</v>
      </c>
      <c r="AL90" s="206">
        <v>0</v>
      </c>
      <c r="AM90" s="206">
        <v>0</v>
      </c>
      <c r="AN90" s="206">
        <v>0</v>
      </c>
      <c r="AO90" s="206">
        <v>46.72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1.1100000000000001</v>
      </c>
      <c r="J91" s="206">
        <v>0.27</v>
      </c>
      <c r="K91" s="206">
        <v>1.31</v>
      </c>
      <c r="L91" s="206">
        <v>2.12</v>
      </c>
      <c r="M91" s="206">
        <v>0.04</v>
      </c>
      <c r="N91" s="206">
        <v>0.09</v>
      </c>
      <c r="O91" s="206">
        <v>0.11</v>
      </c>
      <c r="P91" s="206">
        <v>4.24</v>
      </c>
      <c r="Q91" s="206">
        <v>0.38</v>
      </c>
      <c r="R91" s="206">
        <v>0.56999999999999995</v>
      </c>
      <c r="S91" s="206">
        <v>0.59</v>
      </c>
      <c r="T91" s="206">
        <v>1.41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2.08</v>
      </c>
      <c r="AD91" s="206">
        <v>0</v>
      </c>
      <c r="AE91" s="206">
        <v>0</v>
      </c>
      <c r="AF91" s="206">
        <v>0</v>
      </c>
      <c r="AG91" s="206">
        <v>0</v>
      </c>
      <c r="AH91" s="206">
        <v>63.63</v>
      </c>
      <c r="AI91" s="206">
        <v>0</v>
      </c>
      <c r="AJ91" s="206">
        <v>0</v>
      </c>
      <c r="AK91" s="206">
        <v>5.36</v>
      </c>
      <c r="AL91" s="206">
        <v>0</v>
      </c>
      <c r="AM91" s="206">
        <v>0</v>
      </c>
      <c r="AN91" s="206">
        <v>0</v>
      </c>
      <c r="AO91" s="206">
        <v>46.72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1.1100000000000001</v>
      </c>
      <c r="J92" s="206">
        <v>0.27</v>
      </c>
      <c r="K92" s="206">
        <v>1.31</v>
      </c>
      <c r="L92" s="206">
        <v>2.12</v>
      </c>
      <c r="M92" s="206">
        <v>0.04</v>
      </c>
      <c r="N92" s="206">
        <v>0.09</v>
      </c>
      <c r="O92" s="206">
        <v>0.11</v>
      </c>
      <c r="P92" s="206">
        <v>4.24</v>
      </c>
      <c r="Q92" s="206">
        <v>0.38</v>
      </c>
      <c r="R92" s="206">
        <v>0.56999999999999995</v>
      </c>
      <c r="S92" s="206">
        <v>0.59</v>
      </c>
      <c r="T92" s="206">
        <v>1.41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2.08</v>
      </c>
      <c r="AD92" s="206">
        <v>0</v>
      </c>
      <c r="AE92" s="206">
        <v>0</v>
      </c>
      <c r="AF92" s="206">
        <v>0</v>
      </c>
      <c r="AG92" s="206">
        <v>0</v>
      </c>
      <c r="AH92" s="206">
        <v>63.63</v>
      </c>
      <c r="AI92" s="206">
        <v>0</v>
      </c>
      <c r="AJ92" s="206">
        <v>0</v>
      </c>
      <c r="AK92" s="206">
        <v>5.36</v>
      </c>
      <c r="AL92" s="206">
        <v>0</v>
      </c>
      <c r="AM92" s="206">
        <v>0</v>
      </c>
      <c r="AN92" s="206">
        <v>0</v>
      </c>
      <c r="AO92" s="206">
        <v>46.72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1.1100000000000001</v>
      </c>
      <c r="J93" s="206">
        <v>0.27</v>
      </c>
      <c r="K93" s="206">
        <v>1.31</v>
      </c>
      <c r="L93" s="206">
        <v>2.12</v>
      </c>
      <c r="M93" s="206">
        <v>0.04</v>
      </c>
      <c r="N93" s="206">
        <v>0.09</v>
      </c>
      <c r="O93" s="206">
        <v>0.11</v>
      </c>
      <c r="P93" s="206">
        <v>4.24</v>
      </c>
      <c r="Q93" s="206">
        <v>0.38</v>
      </c>
      <c r="R93" s="206">
        <v>0.56999999999999995</v>
      </c>
      <c r="S93" s="206">
        <v>0.59</v>
      </c>
      <c r="T93" s="206">
        <v>1.41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2.08</v>
      </c>
      <c r="AD93" s="206">
        <v>0</v>
      </c>
      <c r="AE93" s="206">
        <v>0</v>
      </c>
      <c r="AF93" s="206">
        <v>0</v>
      </c>
      <c r="AG93" s="206">
        <v>0</v>
      </c>
      <c r="AH93" s="206">
        <v>63.63</v>
      </c>
      <c r="AI93" s="206">
        <v>0</v>
      </c>
      <c r="AJ93" s="206">
        <v>0</v>
      </c>
      <c r="AK93" s="206">
        <v>5.36</v>
      </c>
      <c r="AL93" s="206">
        <v>0</v>
      </c>
      <c r="AM93" s="206">
        <v>0</v>
      </c>
      <c r="AN93" s="206">
        <v>0</v>
      </c>
      <c r="AO93" s="206">
        <v>46.72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1.1100000000000001</v>
      </c>
      <c r="J94" s="206">
        <v>0.27</v>
      </c>
      <c r="K94" s="206">
        <v>1.31</v>
      </c>
      <c r="L94" s="206">
        <v>2.12</v>
      </c>
      <c r="M94" s="206">
        <v>0.04</v>
      </c>
      <c r="N94" s="206">
        <v>0.09</v>
      </c>
      <c r="O94" s="206">
        <v>0.11</v>
      </c>
      <c r="P94" s="206">
        <v>4.24</v>
      </c>
      <c r="Q94" s="206">
        <v>0.38</v>
      </c>
      <c r="R94" s="206">
        <v>0.56999999999999995</v>
      </c>
      <c r="S94" s="206">
        <v>0.59</v>
      </c>
      <c r="T94" s="206">
        <v>1.41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2.08</v>
      </c>
      <c r="AD94" s="206">
        <v>0</v>
      </c>
      <c r="AE94" s="206">
        <v>0</v>
      </c>
      <c r="AF94" s="206">
        <v>0</v>
      </c>
      <c r="AG94" s="206">
        <v>0</v>
      </c>
      <c r="AH94" s="206">
        <v>63.63</v>
      </c>
      <c r="AI94" s="206">
        <v>0</v>
      </c>
      <c r="AJ94" s="206">
        <v>0</v>
      </c>
      <c r="AK94" s="206">
        <v>5.36</v>
      </c>
      <c r="AL94" s="206">
        <v>0</v>
      </c>
      <c r="AM94" s="206">
        <v>0</v>
      </c>
      <c r="AN94" s="206">
        <v>0</v>
      </c>
      <c r="AO94" s="206">
        <v>46.72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2.46</v>
      </c>
      <c r="J95" s="206">
        <v>0.1</v>
      </c>
      <c r="K95" s="206">
        <v>1.31</v>
      </c>
      <c r="L95" s="206">
        <v>2.12</v>
      </c>
      <c r="M95" s="206">
        <v>0.04</v>
      </c>
      <c r="N95" s="206">
        <v>0.09</v>
      </c>
      <c r="O95" s="206">
        <v>0.11</v>
      </c>
      <c r="P95" s="206">
        <v>4.24</v>
      </c>
      <c r="Q95" s="206">
        <v>0.38</v>
      </c>
      <c r="R95" s="206">
        <v>0.56999999999999995</v>
      </c>
      <c r="S95" s="206">
        <v>0.59</v>
      </c>
      <c r="T95" s="206">
        <v>1.41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2.08</v>
      </c>
      <c r="AD95" s="206">
        <v>0</v>
      </c>
      <c r="AE95" s="206">
        <v>0</v>
      </c>
      <c r="AF95" s="206">
        <v>0</v>
      </c>
      <c r="AG95" s="206">
        <v>0</v>
      </c>
      <c r="AH95" s="206">
        <v>63.63</v>
      </c>
      <c r="AI95" s="206">
        <v>0</v>
      </c>
      <c r="AJ95" s="206">
        <v>0</v>
      </c>
      <c r="AK95" s="206">
        <v>5.36</v>
      </c>
      <c r="AL95" s="206">
        <v>0</v>
      </c>
      <c r="AM95" s="206">
        <v>0</v>
      </c>
      <c r="AN95" s="206">
        <v>0</v>
      </c>
      <c r="AO95" s="206">
        <v>46.72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2.46</v>
      </c>
      <c r="J96" s="206">
        <v>0.1</v>
      </c>
      <c r="K96" s="206">
        <v>1.31</v>
      </c>
      <c r="L96" s="206">
        <v>2.12</v>
      </c>
      <c r="M96" s="206">
        <v>0.04</v>
      </c>
      <c r="N96" s="206">
        <v>0.09</v>
      </c>
      <c r="O96" s="206">
        <v>0.11</v>
      </c>
      <c r="P96" s="206">
        <v>4.24</v>
      </c>
      <c r="Q96" s="206">
        <v>0.38</v>
      </c>
      <c r="R96" s="206">
        <v>0.56999999999999995</v>
      </c>
      <c r="S96" s="206">
        <v>0.59</v>
      </c>
      <c r="T96" s="206">
        <v>1.41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2.08</v>
      </c>
      <c r="AD96" s="206">
        <v>0</v>
      </c>
      <c r="AE96" s="206">
        <v>0</v>
      </c>
      <c r="AF96" s="206">
        <v>0</v>
      </c>
      <c r="AG96" s="206">
        <v>0</v>
      </c>
      <c r="AH96" s="206">
        <v>63.63</v>
      </c>
      <c r="AI96" s="206">
        <v>0</v>
      </c>
      <c r="AJ96" s="206">
        <v>0</v>
      </c>
      <c r="AK96" s="206">
        <v>5.36</v>
      </c>
      <c r="AL96" s="206">
        <v>0</v>
      </c>
      <c r="AM96" s="206">
        <v>0</v>
      </c>
      <c r="AN96" s="206">
        <v>0</v>
      </c>
      <c r="AO96" s="206">
        <v>46.72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2.46</v>
      </c>
      <c r="J97" s="206">
        <v>0.1</v>
      </c>
      <c r="K97" s="206">
        <v>1.31</v>
      </c>
      <c r="L97" s="206">
        <v>2.12</v>
      </c>
      <c r="M97" s="206">
        <v>0.04</v>
      </c>
      <c r="N97" s="206">
        <v>0.09</v>
      </c>
      <c r="O97" s="206">
        <v>0.11</v>
      </c>
      <c r="P97" s="206">
        <v>4.24</v>
      </c>
      <c r="Q97" s="206">
        <v>0.38</v>
      </c>
      <c r="R97" s="206">
        <v>0.56999999999999995</v>
      </c>
      <c r="S97" s="206">
        <v>0.59</v>
      </c>
      <c r="T97" s="206">
        <v>1.41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2.08</v>
      </c>
      <c r="AD97" s="206">
        <v>0</v>
      </c>
      <c r="AE97" s="206">
        <v>0</v>
      </c>
      <c r="AF97" s="206">
        <v>0</v>
      </c>
      <c r="AG97" s="206">
        <v>0</v>
      </c>
      <c r="AH97" s="206">
        <v>63.63</v>
      </c>
      <c r="AI97" s="206">
        <v>0</v>
      </c>
      <c r="AJ97" s="206">
        <v>0</v>
      </c>
      <c r="AK97" s="206">
        <v>5.36</v>
      </c>
      <c r="AL97" s="206">
        <v>0</v>
      </c>
      <c r="AM97" s="206">
        <v>0</v>
      </c>
      <c r="AN97" s="206">
        <v>0</v>
      </c>
      <c r="AO97" s="206">
        <v>46.72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2.46</v>
      </c>
      <c r="J98" s="206">
        <v>0.1</v>
      </c>
      <c r="K98" s="206">
        <v>1.31</v>
      </c>
      <c r="L98" s="206">
        <v>2.12</v>
      </c>
      <c r="M98" s="206">
        <v>0.04</v>
      </c>
      <c r="N98" s="206">
        <v>0.09</v>
      </c>
      <c r="O98" s="206">
        <v>0.11</v>
      </c>
      <c r="P98" s="206">
        <v>4.24</v>
      </c>
      <c r="Q98" s="206">
        <v>0.38</v>
      </c>
      <c r="R98" s="206">
        <v>0.56999999999999995</v>
      </c>
      <c r="S98" s="206">
        <v>0.59</v>
      </c>
      <c r="T98" s="206">
        <v>1.41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2.08</v>
      </c>
      <c r="AD98" s="206">
        <v>0</v>
      </c>
      <c r="AE98" s="206">
        <v>0</v>
      </c>
      <c r="AF98" s="206">
        <v>0</v>
      </c>
      <c r="AG98" s="206">
        <v>0</v>
      </c>
      <c r="AH98" s="206">
        <v>63.63</v>
      </c>
      <c r="AI98" s="206">
        <v>0</v>
      </c>
      <c r="AJ98" s="206">
        <v>0</v>
      </c>
      <c r="AK98" s="206">
        <v>5.36</v>
      </c>
      <c r="AL98" s="206">
        <v>0</v>
      </c>
      <c r="AM98" s="206">
        <v>0</v>
      </c>
      <c r="AN98" s="206">
        <v>0</v>
      </c>
      <c r="AO98" s="206">
        <v>46.72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4.6200000000000017E-3</v>
      </c>
      <c r="E99">
        <f t="shared" si="0"/>
        <v>0</v>
      </c>
      <c r="F99">
        <f t="shared" si="0"/>
        <v>0</v>
      </c>
      <c r="G99">
        <f t="shared" si="0"/>
        <v>1.1559999999999997E-2</v>
      </c>
      <c r="H99">
        <f t="shared" si="0"/>
        <v>0</v>
      </c>
      <c r="I99">
        <f t="shared" si="0"/>
        <v>4.9910000000000079E-2</v>
      </c>
      <c r="J99">
        <f t="shared" si="0"/>
        <v>3.6599999999999953E-3</v>
      </c>
      <c r="K99">
        <f t="shared" si="0"/>
        <v>3.1440000000000037E-2</v>
      </c>
      <c r="L99">
        <f t="shared" si="0"/>
        <v>5.0880000000000064E-2</v>
      </c>
      <c r="M99">
        <f t="shared" si="0"/>
        <v>9.6000000000000067E-4</v>
      </c>
      <c r="N99">
        <f t="shared" si="0"/>
        <v>2.1599999999999979E-3</v>
      </c>
      <c r="O99">
        <f t="shared" si="0"/>
        <v>2.6399999999999991E-3</v>
      </c>
      <c r="P99">
        <f t="shared" si="0"/>
        <v>0.10279500000000003</v>
      </c>
      <c r="Q99">
        <f t="shared" si="0"/>
        <v>9.1200000000000014E-3</v>
      </c>
      <c r="R99">
        <f t="shared" si="0"/>
        <v>1.3595000000000006E-2</v>
      </c>
      <c r="S99">
        <f t="shared" si="0"/>
        <v>1.4160000000000034E-2</v>
      </c>
      <c r="T99">
        <f t="shared" si="0"/>
        <v>3.383999999999994E-2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5.0467500000000082E-2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1.5271200000000023</v>
      </c>
      <c r="AI99">
        <f t="shared" si="0"/>
        <v>0</v>
      </c>
      <c r="AJ99">
        <f t="shared" si="0"/>
        <v>0</v>
      </c>
      <c r="AK99">
        <f t="shared" si="0"/>
        <v>0.12731750000000014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1.1125200000000008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2.2599999999999998</v>
      </c>
      <c r="E3" s="206">
        <v>0</v>
      </c>
      <c r="F3" s="206">
        <v>0</v>
      </c>
      <c r="G3" s="206">
        <v>7.5</v>
      </c>
      <c r="H3" s="206">
        <v>0</v>
      </c>
      <c r="I3" s="206">
        <v>25.8</v>
      </c>
      <c r="J3" s="206">
        <v>1.01</v>
      </c>
      <c r="K3" s="206">
        <v>0.18</v>
      </c>
      <c r="L3" s="206">
        <v>578.49</v>
      </c>
      <c r="M3" s="206">
        <v>0.52</v>
      </c>
      <c r="N3" s="206">
        <v>1.36</v>
      </c>
      <c r="O3" s="206">
        <v>0</v>
      </c>
      <c r="P3" s="206">
        <v>1.44</v>
      </c>
      <c r="Q3" s="206">
        <v>6.7</v>
      </c>
      <c r="R3" s="206">
        <v>0.24</v>
      </c>
      <c r="S3" s="206">
        <v>0.3</v>
      </c>
      <c r="T3" s="206">
        <v>1.41</v>
      </c>
      <c r="U3" s="206">
        <v>0.8</v>
      </c>
      <c r="V3" s="206">
        <v>1.57</v>
      </c>
      <c r="W3" s="206">
        <v>0.53</v>
      </c>
      <c r="X3" s="206">
        <v>16.38</v>
      </c>
      <c r="Y3" s="206">
        <v>0</v>
      </c>
      <c r="Z3" s="206">
        <v>2.91</v>
      </c>
      <c r="AA3" s="206">
        <v>1.03</v>
      </c>
      <c r="AB3" s="206">
        <v>0</v>
      </c>
      <c r="AC3" s="206">
        <v>12.92</v>
      </c>
      <c r="AD3" s="206">
        <v>0</v>
      </c>
      <c r="AE3" s="206">
        <v>0</v>
      </c>
      <c r="AF3" s="206">
        <v>0</v>
      </c>
      <c r="AG3" s="206">
        <v>0</v>
      </c>
      <c r="AH3" s="206">
        <v>40.49</v>
      </c>
      <c r="AI3" s="206">
        <v>0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139.19999999999999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2.2599999999999998</v>
      </c>
      <c r="E4" s="206">
        <v>0</v>
      </c>
      <c r="F4" s="206">
        <v>0</v>
      </c>
      <c r="G4" s="206">
        <v>7.5</v>
      </c>
      <c r="H4" s="206">
        <v>0</v>
      </c>
      <c r="I4" s="206">
        <v>25.8</v>
      </c>
      <c r="J4" s="206">
        <v>1.01</v>
      </c>
      <c r="K4" s="206">
        <v>0.18</v>
      </c>
      <c r="L4" s="206">
        <v>578.49</v>
      </c>
      <c r="M4" s="206">
        <v>0.52</v>
      </c>
      <c r="N4" s="206">
        <v>1.36</v>
      </c>
      <c r="O4" s="206">
        <v>0</v>
      </c>
      <c r="P4" s="206">
        <v>1.44</v>
      </c>
      <c r="Q4" s="206">
        <v>6.7</v>
      </c>
      <c r="R4" s="206">
        <v>0.24</v>
      </c>
      <c r="S4" s="206">
        <v>0.3</v>
      </c>
      <c r="T4" s="206">
        <v>1.41</v>
      </c>
      <c r="U4" s="206">
        <v>0.8</v>
      </c>
      <c r="V4" s="206">
        <v>0.55000000000000004</v>
      </c>
      <c r="W4" s="206">
        <v>0.53</v>
      </c>
      <c r="X4" s="206">
        <v>16.38</v>
      </c>
      <c r="Y4" s="206">
        <v>0</v>
      </c>
      <c r="Z4" s="206">
        <v>2.91</v>
      </c>
      <c r="AA4" s="206">
        <v>1.03</v>
      </c>
      <c r="AB4" s="206">
        <v>0</v>
      </c>
      <c r="AC4" s="206">
        <v>12.92</v>
      </c>
      <c r="AD4" s="206">
        <v>0</v>
      </c>
      <c r="AE4" s="206">
        <v>0</v>
      </c>
      <c r="AF4" s="206">
        <v>0</v>
      </c>
      <c r="AG4" s="206">
        <v>0</v>
      </c>
      <c r="AH4" s="206">
        <v>40.49</v>
      </c>
      <c r="AI4" s="206">
        <v>0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139.19999999999999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2.2599999999999998</v>
      </c>
      <c r="E5" s="206">
        <v>0</v>
      </c>
      <c r="F5" s="206">
        <v>0</v>
      </c>
      <c r="G5" s="206">
        <v>7.5</v>
      </c>
      <c r="H5" s="206">
        <v>0</v>
      </c>
      <c r="I5" s="206">
        <v>25.8</v>
      </c>
      <c r="J5" s="206">
        <v>1.01</v>
      </c>
      <c r="K5" s="206">
        <v>0.18</v>
      </c>
      <c r="L5" s="206">
        <v>578.49</v>
      </c>
      <c r="M5" s="206">
        <v>0.52</v>
      </c>
      <c r="N5" s="206">
        <v>1.36</v>
      </c>
      <c r="O5" s="206">
        <v>0</v>
      </c>
      <c r="P5" s="206">
        <v>1.44</v>
      </c>
      <c r="Q5" s="206">
        <v>6.7</v>
      </c>
      <c r="R5" s="206">
        <v>0.24</v>
      </c>
      <c r="S5" s="206">
        <v>0.3</v>
      </c>
      <c r="T5" s="206">
        <v>1.41</v>
      </c>
      <c r="U5" s="206">
        <v>0.8</v>
      </c>
      <c r="V5" s="206">
        <v>0.24</v>
      </c>
      <c r="W5" s="206">
        <v>0.53</v>
      </c>
      <c r="X5" s="206">
        <v>16.38</v>
      </c>
      <c r="Y5" s="206">
        <v>0</v>
      </c>
      <c r="Z5" s="206">
        <v>2.91</v>
      </c>
      <c r="AA5" s="206">
        <v>1.03</v>
      </c>
      <c r="AB5" s="206">
        <v>0</v>
      </c>
      <c r="AC5" s="206">
        <v>12.92</v>
      </c>
      <c r="AD5" s="206">
        <v>0</v>
      </c>
      <c r="AE5" s="206">
        <v>0</v>
      </c>
      <c r="AF5" s="206">
        <v>0</v>
      </c>
      <c r="AG5" s="206">
        <v>0</v>
      </c>
      <c r="AH5" s="206">
        <v>40.49</v>
      </c>
      <c r="AI5" s="206">
        <v>0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139.19999999999999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2.2599999999999998</v>
      </c>
      <c r="E6" s="206">
        <v>0</v>
      </c>
      <c r="F6" s="206">
        <v>0</v>
      </c>
      <c r="G6" s="206">
        <v>7.5</v>
      </c>
      <c r="H6" s="206">
        <v>0</v>
      </c>
      <c r="I6" s="206">
        <v>25.8</v>
      </c>
      <c r="J6" s="206">
        <v>1.01</v>
      </c>
      <c r="K6" s="206">
        <v>0.18</v>
      </c>
      <c r="L6" s="206">
        <v>578.49</v>
      </c>
      <c r="M6" s="206">
        <v>0.52</v>
      </c>
      <c r="N6" s="206">
        <v>1.36</v>
      </c>
      <c r="O6" s="206">
        <v>0</v>
      </c>
      <c r="P6" s="206">
        <v>1.44</v>
      </c>
      <c r="Q6" s="206">
        <v>6.7</v>
      </c>
      <c r="R6" s="206">
        <v>0.24</v>
      </c>
      <c r="S6" s="206">
        <v>0.3</v>
      </c>
      <c r="T6" s="206">
        <v>1.41</v>
      </c>
      <c r="U6" s="206">
        <v>0.8</v>
      </c>
      <c r="V6" s="206">
        <v>0.24</v>
      </c>
      <c r="W6" s="206">
        <v>0.53</v>
      </c>
      <c r="X6" s="206">
        <v>16.38</v>
      </c>
      <c r="Y6" s="206">
        <v>0</v>
      </c>
      <c r="Z6" s="206">
        <v>2.91</v>
      </c>
      <c r="AA6" s="206">
        <v>1.03</v>
      </c>
      <c r="AB6" s="206">
        <v>0</v>
      </c>
      <c r="AC6" s="206">
        <v>12.92</v>
      </c>
      <c r="AD6" s="206">
        <v>0</v>
      </c>
      <c r="AE6" s="206">
        <v>0</v>
      </c>
      <c r="AF6" s="206">
        <v>0</v>
      </c>
      <c r="AG6" s="206">
        <v>0</v>
      </c>
      <c r="AH6" s="206">
        <v>40.49</v>
      </c>
      <c r="AI6" s="206">
        <v>0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139.19999999999999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2.2599999999999998</v>
      </c>
      <c r="E7" s="206">
        <v>0</v>
      </c>
      <c r="F7" s="206">
        <v>0</v>
      </c>
      <c r="G7" s="206">
        <v>7.5</v>
      </c>
      <c r="H7" s="206">
        <v>0</v>
      </c>
      <c r="I7" s="206">
        <v>25.8</v>
      </c>
      <c r="J7" s="206">
        <v>1.01</v>
      </c>
      <c r="K7" s="206">
        <v>0.18</v>
      </c>
      <c r="L7" s="206">
        <v>578.49</v>
      </c>
      <c r="M7" s="206">
        <v>0.52</v>
      </c>
      <c r="N7" s="206">
        <v>1.36</v>
      </c>
      <c r="O7" s="206">
        <v>0</v>
      </c>
      <c r="P7" s="206">
        <v>1.44</v>
      </c>
      <c r="Q7" s="206">
        <v>6.7</v>
      </c>
      <c r="R7" s="206">
        <v>0.24</v>
      </c>
      <c r="S7" s="206">
        <v>0.3</v>
      </c>
      <c r="T7" s="206">
        <v>1.41</v>
      </c>
      <c r="U7" s="206">
        <v>0.8</v>
      </c>
      <c r="V7" s="206">
        <v>0.24</v>
      </c>
      <c r="W7" s="206">
        <v>0.53</v>
      </c>
      <c r="X7" s="206">
        <v>16.38</v>
      </c>
      <c r="Y7" s="206">
        <v>0</v>
      </c>
      <c r="Z7" s="206">
        <v>2.91</v>
      </c>
      <c r="AA7" s="206">
        <v>1.03</v>
      </c>
      <c r="AB7" s="206">
        <v>0</v>
      </c>
      <c r="AC7" s="206">
        <v>12.92</v>
      </c>
      <c r="AD7" s="206">
        <v>0</v>
      </c>
      <c r="AE7" s="206">
        <v>0</v>
      </c>
      <c r="AF7" s="206">
        <v>0</v>
      </c>
      <c r="AG7" s="206">
        <v>0</v>
      </c>
      <c r="AH7" s="206">
        <v>40.49</v>
      </c>
      <c r="AI7" s="206">
        <v>0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139.19999999999999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2.2599999999999998</v>
      </c>
      <c r="E8" s="206">
        <v>0</v>
      </c>
      <c r="F8" s="206">
        <v>0</v>
      </c>
      <c r="G8" s="206">
        <v>7.5</v>
      </c>
      <c r="H8" s="206">
        <v>0</v>
      </c>
      <c r="I8" s="206">
        <v>25.8</v>
      </c>
      <c r="J8" s="206">
        <v>1.01</v>
      </c>
      <c r="K8" s="206">
        <v>0.18</v>
      </c>
      <c r="L8" s="206">
        <v>578.49</v>
      </c>
      <c r="M8" s="206">
        <v>0.52</v>
      </c>
      <c r="N8" s="206">
        <v>1.36</v>
      </c>
      <c r="O8" s="206">
        <v>0</v>
      </c>
      <c r="P8" s="206">
        <v>1.44</v>
      </c>
      <c r="Q8" s="206">
        <v>6.7</v>
      </c>
      <c r="R8" s="206">
        <v>0.24</v>
      </c>
      <c r="S8" s="206">
        <v>0.3</v>
      </c>
      <c r="T8" s="206">
        <v>1.41</v>
      </c>
      <c r="U8" s="206">
        <v>0.8</v>
      </c>
      <c r="V8" s="206">
        <v>0.24</v>
      </c>
      <c r="W8" s="206">
        <v>0.53</v>
      </c>
      <c r="X8" s="206">
        <v>16.38</v>
      </c>
      <c r="Y8" s="206">
        <v>0</v>
      </c>
      <c r="Z8" s="206">
        <v>2.91</v>
      </c>
      <c r="AA8" s="206">
        <v>1.03</v>
      </c>
      <c r="AB8" s="206">
        <v>0</v>
      </c>
      <c r="AC8" s="206">
        <v>12.92</v>
      </c>
      <c r="AD8" s="206">
        <v>0</v>
      </c>
      <c r="AE8" s="206">
        <v>0</v>
      </c>
      <c r="AF8" s="206">
        <v>0</v>
      </c>
      <c r="AG8" s="206">
        <v>0</v>
      </c>
      <c r="AH8" s="206">
        <v>40.49</v>
      </c>
      <c r="AI8" s="206">
        <v>0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139.19999999999999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2.2599999999999998</v>
      </c>
      <c r="E9" s="206">
        <v>0</v>
      </c>
      <c r="F9" s="206">
        <v>0</v>
      </c>
      <c r="G9" s="206">
        <v>7.5</v>
      </c>
      <c r="H9" s="206">
        <v>0</v>
      </c>
      <c r="I9" s="206">
        <v>25.8</v>
      </c>
      <c r="J9" s="206">
        <v>1.01</v>
      </c>
      <c r="K9" s="206">
        <v>0.18</v>
      </c>
      <c r="L9" s="206">
        <v>578.49</v>
      </c>
      <c r="M9" s="206">
        <v>0.52</v>
      </c>
      <c r="N9" s="206">
        <v>1.36</v>
      </c>
      <c r="O9" s="206">
        <v>0</v>
      </c>
      <c r="P9" s="206">
        <v>1.44</v>
      </c>
      <c r="Q9" s="206">
        <v>6.7</v>
      </c>
      <c r="R9" s="206">
        <v>0.24</v>
      </c>
      <c r="S9" s="206">
        <v>0.3</v>
      </c>
      <c r="T9" s="206">
        <v>1.41</v>
      </c>
      <c r="U9" s="206">
        <v>0.8</v>
      </c>
      <c r="V9" s="206">
        <v>0.24</v>
      </c>
      <c r="W9" s="206">
        <v>0.53</v>
      </c>
      <c r="X9" s="206">
        <v>16.38</v>
      </c>
      <c r="Y9" s="206">
        <v>0</v>
      </c>
      <c r="Z9" s="206">
        <v>2.91</v>
      </c>
      <c r="AA9" s="206">
        <v>1.03</v>
      </c>
      <c r="AB9" s="206">
        <v>0</v>
      </c>
      <c r="AC9" s="206">
        <v>12.92</v>
      </c>
      <c r="AD9" s="206">
        <v>0</v>
      </c>
      <c r="AE9" s="206">
        <v>0</v>
      </c>
      <c r="AF9" s="206">
        <v>0</v>
      </c>
      <c r="AG9" s="206">
        <v>0</v>
      </c>
      <c r="AH9" s="206">
        <v>40.49</v>
      </c>
      <c r="AI9" s="206">
        <v>0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139.19999999999999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2.2599999999999998</v>
      </c>
      <c r="E10" s="206">
        <v>0</v>
      </c>
      <c r="F10" s="206">
        <v>0</v>
      </c>
      <c r="G10" s="206">
        <v>7.5</v>
      </c>
      <c r="H10" s="206">
        <v>0</v>
      </c>
      <c r="I10" s="206">
        <v>25.8</v>
      </c>
      <c r="J10" s="206">
        <v>1.01</v>
      </c>
      <c r="K10" s="206">
        <v>0.18</v>
      </c>
      <c r="L10" s="206">
        <v>578.49</v>
      </c>
      <c r="M10" s="206">
        <v>0.52</v>
      </c>
      <c r="N10" s="206">
        <v>1.36</v>
      </c>
      <c r="O10" s="206">
        <v>0</v>
      </c>
      <c r="P10" s="206">
        <v>1.44</v>
      </c>
      <c r="Q10" s="206">
        <v>6.7</v>
      </c>
      <c r="R10" s="206">
        <v>0.24</v>
      </c>
      <c r="S10" s="206">
        <v>0.3</v>
      </c>
      <c r="T10" s="206">
        <v>1.41</v>
      </c>
      <c r="U10" s="206">
        <v>0.8</v>
      </c>
      <c r="V10" s="206">
        <v>0.24</v>
      </c>
      <c r="W10" s="206">
        <v>0.53</v>
      </c>
      <c r="X10" s="206">
        <v>16.38</v>
      </c>
      <c r="Y10" s="206">
        <v>0</v>
      </c>
      <c r="Z10" s="206">
        <v>2.91</v>
      </c>
      <c r="AA10" s="206">
        <v>1.03</v>
      </c>
      <c r="AB10" s="206">
        <v>0</v>
      </c>
      <c r="AC10" s="206">
        <v>12.92</v>
      </c>
      <c r="AD10" s="206">
        <v>0</v>
      </c>
      <c r="AE10" s="206">
        <v>0</v>
      </c>
      <c r="AF10" s="206">
        <v>0</v>
      </c>
      <c r="AG10" s="206">
        <v>0</v>
      </c>
      <c r="AH10" s="206">
        <v>40.49</v>
      </c>
      <c r="AI10" s="206">
        <v>0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139.19999999999999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2.2599999999999998</v>
      </c>
      <c r="E11" s="206">
        <v>0</v>
      </c>
      <c r="F11" s="206">
        <v>0</v>
      </c>
      <c r="G11" s="206">
        <v>7.5</v>
      </c>
      <c r="H11" s="206">
        <v>0</v>
      </c>
      <c r="I11" s="206">
        <v>25.8</v>
      </c>
      <c r="J11" s="206">
        <v>1.01</v>
      </c>
      <c r="K11" s="206">
        <v>0.18</v>
      </c>
      <c r="L11" s="206">
        <v>578.49</v>
      </c>
      <c r="M11" s="206">
        <v>0.52</v>
      </c>
      <c r="N11" s="206">
        <v>1.36</v>
      </c>
      <c r="O11" s="206">
        <v>0</v>
      </c>
      <c r="P11" s="206">
        <v>1.44</v>
      </c>
      <c r="Q11" s="206">
        <v>6.7</v>
      </c>
      <c r="R11" s="206">
        <v>0.24</v>
      </c>
      <c r="S11" s="206">
        <v>0.3</v>
      </c>
      <c r="T11" s="206">
        <v>1.41</v>
      </c>
      <c r="U11" s="206">
        <v>0.8</v>
      </c>
      <c r="V11" s="206">
        <v>0.24</v>
      </c>
      <c r="W11" s="206">
        <v>0.53</v>
      </c>
      <c r="X11" s="206">
        <v>16.38</v>
      </c>
      <c r="Y11" s="206">
        <v>0</v>
      </c>
      <c r="Z11" s="206">
        <v>2.91</v>
      </c>
      <c r="AA11" s="206">
        <v>1.03</v>
      </c>
      <c r="AB11" s="206">
        <v>0</v>
      </c>
      <c r="AC11" s="206">
        <v>12.92</v>
      </c>
      <c r="AD11" s="206">
        <v>0</v>
      </c>
      <c r="AE11" s="206">
        <v>0</v>
      </c>
      <c r="AF11" s="206">
        <v>0</v>
      </c>
      <c r="AG11" s="206">
        <v>0</v>
      </c>
      <c r="AH11" s="206">
        <v>40.49</v>
      </c>
      <c r="AI11" s="206">
        <v>0</v>
      </c>
      <c r="AJ11" s="206">
        <v>0</v>
      </c>
      <c r="AK11" s="206">
        <v>10.89</v>
      </c>
      <c r="AL11" s="206">
        <v>0</v>
      </c>
      <c r="AM11" s="206">
        <v>0</v>
      </c>
      <c r="AN11" s="206">
        <v>0</v>
      </c>
      <c r="AO11" s="206">
        <v>139.19999999999999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2.2599999999999998</v>
      </c>
      <c r="E12" s="206">
        <v>0</v>
      </c>
      <c r="F12" s="206">
        <v>0</v>
      </c>
      <c r="G12" s="206">
        <v>7.5</v>
      </c>
      <c r="H12" s="206">
        <v>0</v>
      </c>
      <c r="I12" s="206">
        <v>25.8</v>
      </c>
      <c r="J12" s="206">
        <v>1.01</v>
      </c>
      <c r="K12" s="206">
        <v>0.18</v>
      </c>
      <c r="L12" s="206">
        <v>578.49</v>
      </c>
      <c r="M12" s="206">
        <v>0.52</v>
      </c>
      <c r="N12" s="206">
        <v>1.36</v>
      </c>
      <c r="O12" s="206">
        <v>0</v>
      </c>
      <c r="P12" s="206">
        <v>1.44</v>
      </c>
      <c r="Q12" s="206">
        <v>6.7</v>
      </c>
      <c r="R12" s="206">
        <v>0.24</v>
      </c>
      <c r="S12" s="206">
        <v>0.3</v>
      </c>
      <c r="T12" s="206">
        <v>1.41</v>
      </c>
      <c r="U12" s="206">
        <v>0.8</v>
      </c>
      <c r="V12" s="206">
        <v>0.24</v>
      </c>
      <c r="W12" s="206">
        <v>0.53</v>
      </c>
      <c r="X12" s="206">
        <v>16.38</v>
      </c>
      <c r="Y12" s="206">
        <v>0</v>
      </c>
      <c r="Z12" s="206">
        <v>2.91</v>
      </c>
      <c r="AA12" s="206">
        <v>1.03</v>
      </c>
      <c r="AB12" s="206">
        <v>0</v>
      </c>
      <c r="AC12" s="206">
        <v>12.92</v>
      </c>
      <c r="AD12" s="206">
        <v>0</v>
      </c>
      <c r="AE12" s="206">
        <v>0</v>
      </c>
      <c r="AF12" s="206">
        <v>0</v>
      </c>
      <c r="AG12" s="206">
        <v>0</v>
      </c>
      <c r="AH12" s="206">
        <v>40.49</v>
      </c>
      <c r="AI12" s="206">
        <v>0</v>
      </c>
      <c r="AJ12" s="206">
        <v>0</v>
      </c>
      <c r="AK12" s="206">
        <v>10.89</v>
      </c>
      <c r="AL12" s="206">
        <v>0</v>
      </c>
      <c r="AM12" s="206">
        <v>0</v>
      </c>
      <c r="AN12" s="206">
        <v>0</v>
      </c>
      <c r="AO12" s="206">
        <v>139.19999999999999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2.2599999999999998</v>
      </c>
      <c r="E13" s="206">
        <v>0</v>
      </c>
      <c r="F13" s="206">
        <v>0</v>
      </c>
      <c r="G13" s="206">
        <v>7.5</v>
      </c>
      <c r="H13" s="206">
        <v>0</v>
      </c>
      <c r="I13" s="206">
        <v>25.8</v>
      </c>
      <c r="J13" s="206">
        <v>1.01</v>
      </c>
      <c r="K13" s="206">
        <v>0.18</v>
      </c>
      <c r="L13" s="206">
        <v>578.49</v>
      </c>
      <c r="M13" s="206">
        <v>0.52</v>
      </c>
      <c r="N13" s="206">
        <v>1.36</v>
      </c>
      <c r="O13" s="206">
        <v>0</v>
      </c>
      <c r="P13" s="206">
        <v>1.44</v>
      </c>
      <c r="Q13" s="206">
        <v>6.7</v>
      </c>
      <c r="R13" s="206">
        <v>0.24</v>
      </c>
      <c r="S13" s="206">
        <v>0.3</v>
      </c>
      <c r="T13" s="206">
        <v>1.41</v>
      </c>
      <c r="U13" s="206">
        <v>0.8</v>
      </c>
      <c r="V13" s="206">
        <v>0.24</v>
      </c>
      <c r="W13" s="206">
        <v>0.53</v>
      </c>
      <c r="X13" s="206">
        <v>16.38</v>
      </c>
      <c r="Y13" s="206">
        <v>0</v>
      </c>
      <c r="Z13" s="206">
        <v>2.91</v>
      </c>
      <c r="AA13" s="206">
        <v>1.03</v>
      </c>
      <c r="AB13" s="206">
        <v>0</v>
      </c>
      <c r="AC13" s="206">
        <v>12.92</v>
      </c>
      <c r="AD13" s="206">
        <v>0</v>
      </c>
      <c r="AE13" s="206">
        <v>0</v>
      </c>
      <c r="AF13" s="206">
        <v>0</v>
      </c>
      <c r="AG13" s="206">
        <v>0</v>
      </c>
      <c r="AH13" s="206">
        <v>40.49</v>
      </c>
      <c r="AI13" s="206">
        <v>0</v>
      </c>
      <c r="AJ13" s="206">
        <v>0</v>
      </c>
      <c r="AK13" s="206">
        <v>10.89</v>
      </c>
      <c r="AL13" s="206">
        <v>0</v>
      </c>
      <c r="AM13" s="206">
        <v>0</v>
      </c>
      <c r="AN13" s="206">
        <v>0</v>
      </c>
      <c r="AO13" s="206">
        <v>139.19999999999999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2.2599999999999998</v>
      </c>
      <c r="E14" s="206">
        <v>0</v>
      </c>
      <c r="F14" s="206">
        <v>0</v>
      </c>
      <c r="G14" s="206">
        <v>7.5</v>
      </c>
      <c r="H14" s="206">
        <v>0</v>
      </c>
      <c r="I14" s="206">
        <v>25.8</v>
      </c>
      <c r="J14" s="206">
        <v>1.01</v>
      </c>
      <c r="K14" s="206">
        <v>0.18</v>
      </c>
      <c r="L14" s="206">
        <v>578.49</v>
      </c>
      <c r="M14" s="206">
        <v>0.52</v>
      </c>
      <c r="N14" s="206">
        <v>1.36</v>
      </c>
      <c r="O14" s="206">
        <v>0</v>
      </c>
      <c r="P14" s="206">
        <v>1.44</v>
      </c>
      <c r="Q14" s="206">
        <v>6.7</v>
      </c>
      <c r="R14" s="206">
        <v>0.24</v>
      </c>
      <c r="S14" s="206">
        <v>0.3</v>
      </c>
      <c r="T14" s="206">
        <v>1.41</v>
      </c>
      <c r="U14" s="206">
        <v>0.8</v>
      </c>
      <c r="V14" s="206">
        <v>0.24</v>
      </c>
      <c r="W14" s="206">
        <v>0.53</v>
      </c>
      <c r="X14" s="206">
        <v>16.38</v>
      </c>
      <c r="Y14" s="206">
        <v>0</v>
      </c>
      <c r="Z14" s="206">
        <v>2.9</v>
      </c>
      <c r="AA14" s="206">
        <v>1.03</v>
      </c>
      <c r="AB14" s="206">
        <v>0</v>
      </c>
      <c r="AC14" s="206">
        <v>12.92</v>
      </c>
      <c r="AD14" s="206">
        <v>0</v>
      </c>
      <c r="AE14" s="206">
        <v>0</v>
      </c>
      <c r="AF14" s="206">
        <v>0</v>
      </c>
      <c r="AG14" s="206">
        <v>0</v>
      </c>
      <c r="AH14" s="206">
        <v>40.49</v>
      </c>
      <c r="AI14" s="206">
        <v>0</v>
      </c>
      <c r="AJ14" s="206">
        <v>0</v>
      </c>
      <c r="AK14" s="206">
        <v>10.89</v>
      </c>
      <c r="AL14" s="206">
        <v>0</v>
      </c>
      <c r="AM14" s="206">
        <v>0</v>
      </c>
      <c r="AN14" s="206">
        <v>0</v>
      </c>
      <c r="AO14" s="206">
        <v>139.19999999999999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2.2599999999999998</v>
      </c>
      <c r="E15" s="206">
        <v>0</v>
      </c>
      <c r="F15" s="206">
        <v>0</v>
      </c>
      <c r="G15" s="206">
        <v>7.5</v>
      </c>
      <c r="H15" s="206">
        <v>0</v>
      </c>
      <c r="I15" s="206">
        <v>25.8</v>
      </c>
      <c r="J15" s="206">
        <v>1.01</v>
      </c>
      <c r="K15" s="206">
        <v>0.18</v>
      </c>
      <c r="L15" s="206">
        <v>578.49</v>
      </c>
      <c r="M15" s="206">
        <v>0.52</v>
      </c>
      <c r="N15" s="206">
        <v>1.36</v>
      </c>
      <c r="O15" s="206">
        <v>0</v>
      </c>
      <c r="P15" s="206">
        <v>1.44</v>
      </c>
      <c r="Q15" s="206">
        <v>6.7</v>
      </c>
      <c r="R15" s="206">
        <v>0.24</v>
      </c>
      <c r="S15" s="206">
        <v>0.3</v>
      </c>
      <c r="T15" s="206">
        <v>1.41</v>
      </c>
      <c r="U15" s="206">
        <v>0.8</v>
      </c>
      <c r="V15" s="206">
        <v>0.24</v>
      </c>
      <c r="W15" s="206">
        <v>0.53</v>
      </c>
      <c r="X15" s="206">
        <v>16.38</v>
      </c>
      <c r="Y15" s="206">
        <v>0</v>
      </c>
      <c r="Z15" s="206">
        <v>2.9</v>
      </c>
      <c r="AA15" s="206">
        <v>1.03</v>
      </c>
      <c r="AB15" s="206">
        <v>0</v>
      </c>
      <c r="AC15" s="206">
        <v>12.92</v>
      </c>
      <c r="AD15" s="206">
        <v>0</v>
      </c>
      <c r="AE15" s="206">
        <v>0</v>
      </c>
      <c r="AF15" s="206">
        <v>0</v>
      </c>
      <c r="AG15" s="206">
        <v>0</v>
      </c>
      <c r="AH15" s="206">
        <v>40.49</v>
      </c>
      <c r="AI15" s="206">
        <v>0</v>
      </c>
      <c r="AJ15" s="206">
        <v>0</v>
      </c>
      <c r="AK15" s="206">
        <v>10.89</v>
      </c>
      <c r="AL15" s="206">
        <v>0</v>
      </c>
      <c r="AM15" s="206">
        <v>0</v>
      </c>
      <c r="AN15" s="206">
        <v>0</v>
      </c>
      <c r="AO15" s="206">
        <v>139.19999999999999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2.2599999999999998</v>
      </c>
      <c r="E16" s="206">
        <v>0</v>
      </c>
      <c r="F16" s="206">
        <v>0</v>
      </c>
      <c r="G16" s="206">
        <v>7.5</v>
      </c>
      <c r="H16" s="206">
        <v>0</v>
      </c>
      <c r="I16" s="206">
        <v>25.8</v>
      </c>
      <c r="J16" s="206">
        <v>1.01</v>
      </c>
      <c r="K16" s="206">
        <v>0.18</v>
      </c>
      <c r="L16" s="206">
        <v>578.49</v>
      </c>
      <c r="M16" s="206">
        <v>0.52</v>
      </c>
      <c r="N16" s="206">
        <v>1.36</v>
      </c>
      <c r="O16" s="206">
        <v>0</v>
      </c>
      <c r="P16" s="206">
        <v>1.44</v>
      </c>
      <c r="Q16" s="206">
        <v>6.7</v>
      </c>
      <c r="R16" s="206">
        <v>0.24</v>
      </c>
      <c r="S16" s="206">
        <v>0.3</v>
      </c>
      <c r="T16" s="206">
        <v>1.41</v>
      </c>
      <c r="U16" s="206">
        <v>0.8</v>
      </c>
      <c r="V16" s="206">
        <v>0.24</v>
      </c>
      <c r="W16" s="206">
        <v>0.53</v>
      </c>
      <c r="X16" s="206">
        <v>16.38</v>
      </c>
      <c r="Y16" s="206">
        <v>0</v>
      </c>
      <c r="Z16" s="206">
        <v>2.9</v>
      </c>
      <c r="AA16" s="206">
        <v>1.03</v>
      </c>
      <c r="AB16" s="206">
        <v>0</v>
      </c>
      <c r="AC16" s="206">
        <v>12.92</v>
      </c>
      <c r="AD16" s="206">
        <v>0</v>
      </c>
      <c r="AE16" s="206">
        <v>0</v>
      </c>
      <c r="AF16" s="206">
        <v>0</v>
      </c>
      <c r="AG16" s="206">
        <v>0</v>
      </c>
      <c r="AH16" s="206">
        <v>40.49</v>
      </c>
      <c r="AI16" s="206">
        <v>0</v>
      </c>
      <c r="AJ16" s="206">
        <v>0</v>
      </c>
      <c r="AK16" s="206">
        <v>10.89</v>
      </c>
      <c r="AL16" s="206">
        <v>0</v>
      </c>
      <c r="AM16" s="206">
        <v>0</v>
      </c>
      <c r="AN16" s="206">
        <v>0</v>
      </c>
      <c r="AO16" s="206">
        <v>139.19999999999999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2.2599999999999998</v>
      </c>
      <c r="E17" s="206">
        <v>0</v>
      </c>
      <c r="F17" s="206">
        <v>0</v>
      </c>
      <c r="G17" s="206">
        <v>7.5</v>
      </c>
      <c r="H17" s="206">
        <v>0</v>
      </c>
      <c r="I17" s="206">
        <v>25.8</v>
      </c>
      <c r="J17" s="206">
        <v>1.01</v>
      </c>
      <c r="K17" s="206">
        <v>0.18</v>
      </c>
      <c r="L17" s="206">
        <v>578.49</v>
      </c>
      <c r="M17" s="206">
        <v>0.52</v>
      </c>
      <c r="N17" s="206">
        <v>1.36</v>
      </c>
      <c r="O17" s="206">
        <v>0</v>
      </c>
      <c r="P17" s="206">
        <v>1.44</v>
      </c>
      <c r="Q17" s="206">
        <v>6.7</v>
      </c>
      <c r="R17" s="206">
        <v>0.24</v>
      </c>
      <c r="S17" s="206">
        <v>0.3</v>
      </c>
      <c r="T17" s="206">
        <v>1.41</v>
      </c>
      <c r="U17" s="206">
        <v>0.8</v>
      </c>
      <c r="V17" s="206">
        <v>0.24</v>
      </c>
      <c r="W17" s="206">
        <v>0.53</v>
      </c>
      <c r="X17" s="206">
        <v>16.38</v>
      </c>
      <c r="Y17" s="206">
        <v>0</v>
      </c>
      <c r="Z17" s="206">
        <v>2.9</v>
      </c>
      <c r="AA17" s="206">
        <v>1.03</v>
      </c>
      <c r="AB17" s="206">
        <v>0</v>
      </c>
      <c r="AC17" s="206">
        <v>12.92</v>
      </c>
      <c r="AD17" s="206">
        <v>0</v>
      </c>
      <c r="AE17" s="206">
        <v>0</v>
      </c>
      <c r="AF17" s="206">
        <v>0</v>
      </c>
      <c r="AG17" s="206">
        <v>0</v>
      </c>
      <c r="AH17" s="206">
        <v>40.49</v>
      </c>
      <c r="AI17" s="206">
        <v>0</v>
      </c>
      <c r="AJ17" s="206">
        <v>0</v>
      </c>
      <c r="AK17" s="206">
        <v>10.89</v>
      </c>
      <c r="AL17" s="206">
        <v>0</v>
      </c>
      <c r="AM17" s="206">
        <v>0</v>
      </c>
      <c r="AN17" s="206">
        <v>0</v>
      </c>
      <c r="AO17" s="206">
        <v>139.19999999999999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2.2599999999999998</v>
      </c>
      <c r="E18" s="206">
        <v>0</v>
      </c>
      <c r="F18" s="206">
        <v>0</v>
      </c>
      <c r="G18" s="206">
        <v>7.5</v>
      </c>
      <c r="H18" s="206">
        <v>0</v>
      </c>
      <c r="I18" s="206">
        <v>25.8</v>
      </c>
      <c r="J18" s="206">
        <v>1.01</v>
      </c>
      <c r="K18" s="206">
        <v>0.18</v>
      </c>
      <c r="L18" s="206">
        <v>578.49</v>
      </c>
      <c r="M18" s="206">
        <v>0.52</v>
      </c>
      <c r="N18" s="206">
        <v>1.36</v>
      </c>
      <c r="O18" s="206">
        <v>0</v>
      </c>
      <c r="P18" s="206">
        <v>1.44</v>
      </c>
      <c r="Q18" s="206">
        <v>6.7</v>
      </c>
      <c r="R18" s="206">
        <v>0.24</v>
      </c>
      <c r="S18" s="206">
        <v>0.3</v>
      </c>
      <c r="T18" s="206">
        <v>1.41</v>
      </c>
      <c r="U18" s="206">
        <v>0.8</v>
      </c>
      <c r="V18" s="206">
        <v>0.24</v>
      </c>
      <c r="W18" s="206">
        <v>0.53</v>
      </c>
      <c r="X18" s="206">
        <v>16.38</v>
      </c>
      <c r="Y18" s="206">
        <v>0</v>
      </c>
      <c r="Z18" s="206">
        <v>2.9</v>
      </c>
      <c r="AA18" s="206">
        <v>1.03</v>
      </c>
      <c r="AB18" s="206">
        <v>0</v>
      </c>
      <c r="AC18" s="206">
        <v>12.92</v>
      </c>
      <c r="AD18" s="206">
        <v>0</v>
      </c>
      <c r="AE18" s="206">
        <v>0</v>
      </c>
      <c r="AF18" s="206">
        <v>0</v>
      </c>
      <c r="AG18" s="206">
        <v>0</v>
      </c>
      <c r="AH18" s="206">
        <v>40.49</v>
      </c>
      <c r="AI18" s="206">
        <v>0</v>
      </c>
      <c r="AJ18" s="206">
        <v>0</v>
      </c>
      <c r="AK18" s="206">
        <v>10.89</v>
      </c>
      <c r="AL18" s="206">
        <v>0</v>
      </c>
      <c r="AM18" s="206">
        <v>0</v>
      </c>
      <c r="AN18" s="206">
        <v>0</v>
      </c>
      <c r="AO18" s="206">
        <v>139.19999999999999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2.2599999999999998</v>
      </c>
      <c r="E19" s="206">
        <v>0</v>
      </c>
      <c r="F19" s="206">
        <v>0</v>
      </c>
      <c r="G19" s="206">
        <v>7.5</v>
      </c>
      <c r="H19" s="206">
        <v>0</v>
      </c>
      <c r="I19" s="206">
        <v>25.8</v>
      </c>
      <c r="J19" s="206">
        <v>1.01</v>
      </c>
      <c r="K19" s="206">
        <v>0.18</v>
      </c>
      <c r="L19" s="206">
        <v>578.49</v>
      </c>
      <c r="M19" s="206">
        <v>0.52</v>
      </c>
      <c r="N19" s="206">
        <v>1.36</v>
      </c>
      <c r="O19" s="206">
        <v>0</v>
      </c>
      <c r="P19" s="206">
        <v>1.44</v>
      </c>
      <c r="Q19" s="206">
        <v>6.7</v>
      </c>
      <c r="R19" s="206">
        <v>0.24</v>
      </c>
      <c r="S19" s="206">
        <v>0.3</v>
      </c>
      <c r="T19" s="206">
        <v>1.41</v>
      </c>
      <c r="U19" s="206">
        <v>0.8</v>
      </c>
      <c r="V19" s="206">
        <v>0.24</v>
      </c>
      <c r="W19" s="206">
        <v>0.53</v>
      </c>
      <c r="X19" s="206">
        <v>16.38</v>
      </c>
      <c r="Y19" s="206">
        <v>0</v>
      </c>
      <c r="Z19" s="206">
        <v>2.9</v>
      </c>
      <c r="AA19" s="206">
        <v>1.03</v>
      </c>
      <c r="AB19" s="206">
        <v>0</v>
      </c>
      <c r="AC19" s="206">
        <v>12.92</v>
      </c>
      <c r="AD19" s="206">
        <v>0</v>
      </c>
      <c r="AE19" s="206">
        <v>0</v>
      </c>
      <c r="AF19" s="206">
        <v>0</v>
      </c>
      <c r="AG19" s="206">
        <v>0</v>
      </c>
      <c r="AH19" s="206">
        <v>40.49</v>
      </c>
      <c r="AI19" s="206">
        <v>0</v>
      </c>
      <c r="AJ19" s="206">
        <v>0</v>
      </c>
      <c r="AK19" s="206">
        <v>10.89</v>
      </c>
      <c r="AL19" s="206">
        <v>0</v>
      </c>
      <c r="AM19" s="206">
        <v>0</v>
      </c>
      <c r="AN19" s="206">
        <v>0</v>
      </c>
      <c r="AO19" s="206">
        <v>139.19999999999999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2.2599999999999998</v>
      </c>
      <c r="E20" s="206">
        <v>0</v>
      </c>
      <c r="F20" s="206">
        <v>0</v>
      </c>
      <c r="G20" s="206">
        <v>7.5</v>
      </c>
      <c r="H20" s="206">
        <v>0</v>
      </c>
      <c r="I20" s="206">
        <v>25.8</v>
      </c>
      <c r="J20" s="206">
        <v>1.01</v>
      </c>
      <c r="K20" s="206">
        <v>0.18</v>
      </c>
      <c r="L20" s="206">
        <v>578.49</v>
      </c>
      <c r="M20" s="206">
        <v>0.52</v>
      </c>
      <c r="N20" s="206">
        <v>1.36</v>
      </c>
      <c r="O20" s="206">
        <v>0</v>
      </c>
      <c r="P20" s="206">
        <v>1.44</v>
      </c>
      <c r="Q20" s="206">
        <v>6.7</v>
      </c>
      <c r="R20" s="206">
        <v>0.24</v>
      </c>
      <c r="S20" s="206">
        <v>0.3</v>
      </c>
      <c r="T20" s="206">
        <v>1.41</v>
      </c>
      <c r="U20" s="206">
        <v>0.8</v>
      </c>
      <c r="V20" s="206">
        <v>0.24</v>
      </c>
      <c r="W20" s="206">
        <v>0.53</v>
      </c>
      <c r="X20" s="206">
        <v>16.38</v>
      </c>
      <c r="Y20" s="206">
        <v>0</v>
      </c>
      <c r="Z20" s="206">
        <v>2.91</v>
      </c>
      <c r="AA20" s="206">
        <v>1.03</v>
      </c>
      <c r="AB20" s="206">
        <v>0</v>
      </c>
      <c r="AC20" s="206">
        <v>12.92</v>
      </c>
      <c r="AD20" s="206">
        <v>0</v>
      </c>
      <c r="AE20" s="206">
        <v>0</v>
      </c>
      <c r="AF20" s="206">
        <v>0</v>
      </c>
      <c r="AG20" s="206">
        <v>0</v>
      </c>
      <c r="AH20" s="206">
        <v>40.49</v>
      </c>
      <c r="AI20" s="206">
        <v>0</v>
      </c>
      <c r="AJ20" s="206">
        <v>0</v>
      </c>
      <c r="AK20" s="206">
        <v>0</v>
      </c>
      <c r="AL20" s="206">
        <v>0</v>
      </c>
      <c r="AM20" s="206">
        <v>0</v>
      </c>
      <c r="AN20" s="206">
        <v>0</v>
      </c>
      <c r="AO20" s="206">
        <v>139.19999999999999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2.2599999999999998</v>
      </c>
      <c r="E21" s="206">
        <v>0</v>
      </c>
      <c r="F21" s="206">
        <v>0</v>
      </c>
      <c r="G21" s="206">
        <v>7.5</v>
      </c>
      <c r="H21" s="206">
        <v>0</v>
      </c>
      <c r="I21" s="206">
        <v>25.8</v>
      </c>
      <c r="J21" s="206">
        <v>1.01</v>
      </c>
      <c r="K21" s="206">
        <v>0.18</v>
      </c>
      <c r="L21" s="206">
        <v>578.49</v>
      </c>
      <c r="M21" s="206">
        <v>0.52</v>
      </c>
      <c r="N21" s="206">
        <v>1.36</v>
      </c>
      <c r="O21" s="206">
        <v>0</v>
      </c>
      <c r="P21" s="206">
        <v>1.44</v>
      </c>
      <c r="Q21" s="206">
        <v>6.7</v>
      </c>
      <c r="R21" s="206">
        <v>0.24</v>
      </c>
      <c r="S21" s="206">
        <v>0.3</v>
      </c>
      <c r="T21" s="206">
        <v>1.41</v>
      </c>
      <c r="U21" s="206">
        <v>0.8</v>
      </c>
      <c r="V21" s="206">
        <v>0.24</v>
      </c>
      <c r="W21" s="206">
        <v>0.53</v>
      </c>
      <c r="X21" s="206">
        <v>16.38</v>
      </c>
      <c r="Y21" s="206">
        <v>0</v>
      </c>
      <c r="Z21" s="206">
        <v>2.91</v>
      </c>
      <c r="AA21" s="206">
        <v>1.03</v>
      </c>
      <c r="AB21" s="206">
        <v>0</v>
      </c>
      <c r="AC21" s="206">
        <v>12.92</v>
      </c>
      <c r="AD21" s="206">
        <v>0</v>
      </c>
      <c r="AE21" s="206">
        <v>0</v>
      </c>
      <c r="AF21" s="206">
        <v>0</v>
      </c>
      <c r="AG21" s="206">
        <v>0</v>
      </c>
      <c r="AH21" s="206">
        <v>40.49</v>
      </c>
      <c r="AI21" s="206">
        <v>0</v>
      </c>
      <c r="AJ21" s="206">
        <v>0</v>
      </c>
      <c r="AK21" s="206">
        <v>0</v>
      </c>
      <c r="AL21" s="206">
        <v>0</v>
      </c>
      <c r="AM21" s="206">
        <v>0</v>
      </c>
      <c r="AN21" s="206">
        <v>0</v>
      </c>
      <c r="AO21" s="206">
        <v>139.19999999999999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2.2599999999999998</v>
      </c>
      <c r="E22" s="206">
        <v>0</v>
      </c>
      <c r="F22" s="206">
        <v>0</v>
      </c>
      <c r="G22" s="206">
        <v>7.5</v>
      </c>
      <c r="H22" s="206">
        <v>0</v>
      </c>
      <c r="I22" s="206">
        <v>25.8</v>
      </c>
      <c r="J22" s="206">
        <v>1.01</v>
      </c>
      <c r="K22" s="206">
        <v>0.18</v>
      </c>
      <c r="L22" s="206">
        <v>578.49</v>
      </c>
      <c r="M22" s="206">
        <v>0.52</v>
      </c>
      <c r="N22" s="206">
        <v>1.36</v>
      </c>
      <c r="O22" s="206">
        <v>0</v>
      </c>
      <c r="P22" s="206">
        <v>1.44</v>
      </c>
      <c r="Q22" s="206">
        <v>6.7</v>
      </c>
      <c r="R22" s="206">
        <v>0.24</v>
      </c>
      <c r="S22" s="206">
        <v>0.3</v>
      </c>
      <c r="T22" s="206">
        <v>1.41</v>
      </c>
      <c r="U22" s="206">
        <v>0.8</v>
      </c>
      <c r="V22" s="206">
        <v>0.24</v>
      </c>
      <c r="W22" s="206">
        <v>0.53</v>
      </c>
      <c r="X22" s="206">
        <v>16.38</v>
      </c>
      <c r="Y22" s="206">
        <v>0</v>
      </c>
      <c r="Z22" s="206">
        <v>2.91</v>
      </c>
      <c r="AA22" s="206">
        <v>1.03</v>
      </c>
      <c r="AB22" s="206">
        <v>0</v>
      </c>
      <c r="AC22" s="206">
        <v>12.92</v>
      </c>
      <c r="AD22" s="206">
        <v>0</v>
      </c>
      <c r="AE22" s="206">
        <v>0</v>
      </c>
      <c r="AF22" s="206">
        <v>0</v>
      </c>
      <c r="AG22" s="206">
        <v>0</v>
      </c>
      <c r="AH22" s="206">
        <v>40.49</v>
      </c>
      <c r="AI22" s="206">
        <v>0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139.19999999999999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2.2599999999999998</v>
      </c>
      <c r="E23" s="206">
        <v>0</v>
      </c>
      <c r="F23" s="206">
        <v>0</v>
      </c>
      <c r="G23" s="206">
        <v>7.5</v>
      </c>
      <c r="H23" s="206">
        <v>0</v>
      </c>
      <c r="I23" s="206">
        <v>25.8</v>
      </c>
      <c r="J23" s="206">
        <v>1.01</v>
      </c>
      <c r="K23" s="206">
        <v>0.18</v>
      </c>
      <c r="L23" s="206">
        <v>578.49</v>
      </c>
      <c r="M23" s="206">
        <v>0.52</v>
      </c>
      <c r="N23" s="206">
        <v>1.36</v>
      </c>
      <c r="O23" s="206">
        <v>0</v>
      </c>
      <c r="P23" s="206">
        <v>1.44</v>
      </c>
      <c r="Q23" s="206">
        <v>6.7</v>
      </c>
      <c r="R23" s="206">
        <v>0.24</v>
      </c>
      <c r="S23" s="206">
        <v>0.3</v>
      </c>
      <c r="T23" s="206">
        <v>1.41</v>
      </c>
      <c r="U23" s="206">
        <v>0.8</v>
      </c>
      <c r="V23" s="206">
        <v>0.24</v>
      </c>
      <c r="W23" s="206">
        <v>0.53</v>
      </c>
      <c r="X23" s="206">
        <v>16.38</v>
      </c>
      <c r="Y23" s="206">
        <v>0</v>
      </c>
      <c r="Z23" s="206">
        <v>2.91</v>
      </c>
      <c r="AA23" s="206">
        <v>1.03</v>
      </c>
      <c r="AB23" s="206">
        <v>0</v>
      </c>
      <c r="AC23" s="206">
        <v>12.92</v>
      </c>
      <c r="AD23" s="206">
        <v>0</v>
      </c>
      <c r="AE23" s="206">
        <v>0</v>
      </c>
      <c r="AF23" s="206">
        <v>0</v>
      </c>
      <c r="AG23" s="206">
        <v>0</v>
      </c>
      <c r="AH23" s="206">
        <v>40.49</v>
      </c>
      <c r="AI23" s="206">
        <v>0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139.19999999999999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2.2599999999999998</v>
      </c>
      <c r="E24" s="206">
        <v>0</v>
      </c>
      <c r="F24" s="206">
        <v>0</v>
      </c>
      <c r="G24" s="206">
        <v>7.5</v>
      </c>
      <c r="H24" s="206">
        <v>0</v>
      </c>
      <c r="I24" s="206">
        <v>25.8</v>
      </c>
      <c r="J24" s="206">
        <v>1.01</v>
      </c>
      <c r="K24" s="206">
        <v>0.18</v>
      </c>
      <c r="L24" s="206">
        <v>578.49</v>
      </c>
      <c r="M24" s="206">
        <v>0.52</v>
      </c>
      <c r="N24" s="206">
        <v>1.36</v>
      </c>
      <c r="O24" s="206">
        <v>0</v>
      </c>
      <c r="P24" s="206">
        <v>1.44</v>
      </c>
      <c r="Q24" s="206">
        <v>6.7</v>
      </c>
      <c r="R24" s="206">
        <v>0.24</v>
      </c>
      <c r="S24" s="206">
        <v>0.3</v>
      </c>
      <c r="T24" s="206">
        <v>1.41</v>
      </c>
      <c r="U24" s="206">
        <v>0.8</v>
      </c>
      <c r="V24" s="206">
        <v>0.24</v>
      </c>
      <c r="W24" s="206">
        <v>0.53</v>
      </c>
      <c r="X24" s="206">
        <v>16.38</v>
      </c>
      <c r="Y24" s="206">
        <v>0</v>
      </c>
      <c r="Z24" s="206">
        <v>2.91</v>
      </c>
      <c r="AA24" s="206">
        <v>1.03</v>
      </c>
      <c r="AB24" s="206">
        <v>0</v>
      </c>
      <c r="AC24" s="206">
        <v>12.92</v>
      </c>
      <c r="AD24" s="206">
        <v>0</v>
      </c>
      <c r="AE24" s="206">
        <v>0</v>
      </c>
      <c r="AF24" s="206">
        <v>0</v>
      </c>
      <c r="AG24" s="206">
        <v>0</v>
      </c>
      <c r="AH24" s="206">
        <v>40.49</v>
      </c>
      <c r="AI24" s="206">
        <v>0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139.19999999999999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2.2599999999999998</v>
      </c>
      <c r="E25" s="206">
        <v>0</v>
      </c>
      <c r="F25" s="206">
        <v>0</v>
      </c>
      <c r="G25" s="206">
        <v>7.5</v>
      </c>
      <c r="H25" s="206">
        <v>0</v>
      </c>
      <c r="I25" s="206">
        <v>25.8</v>
      </c>
      <c r="J25" s="206">
        <v>1.01</v>
      </c>
      <c r="K25" s="206">
        <v>0.18</v>
      </c>
      <c r="L25" s="206">
        <v>578.49</v>
      </c>
      <c r="M25" s="206">
        <v>0.52</v>
      </c>
      <c r="N25" s="206">
        <v>1.36</v>
      </c>
      <c r="O25" s="206">
        <v>0</v>
      </c>
      <c r="P25" s="206">
        <v>1.44</v>
      </c>
      <c r="Q25" s="206">
        <v>6.7</v>
      </c>
      <c r="R25" s="206">
        <v>0.24</v>
      </c>
      <c r="S25" s="206">
        <v>0.3</v>
      </c>
      <c r="T25" s="206">
        <v>1.41</v>
      </c>
      <c r="U25" s="206">
        <v>0.8</v>
      </c>
      <c r="V25" s="206">
        <v>0.24</v>
      </c>
      <c r="W25" s="206">
        <v>0.53</v>
      </c>
      <c r="X25" s="206">
        <v>16.38</v>
      </c>
      <c r="Y25" s="206">
        <v>0</v>
      </c>
      <c r="Z25" s="206">
        <v>2.91</v>
      </c>
      <c r="AA25" s="206">
        <v>1.03</v>
      </c>
      <c r="AB25" s="206">
        <v>0</v>
      </c>
      <c r="AC25" s="206">
        <v>12.92</v>
      </c>
      <c r="AD25" s="206">
        <v>0</v>
      </c>
      <c r="AE25" s="206">
        <v>0</v>
      </c>
      <c r="AF25" s="206">
        <v>0</v>
      </c>
      <c r="AG25" s="206">
        <v>0</v>
      </c>
      <c r="AH25" s="206">
        <v>40.49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139.19999999999999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2.2599999999999998</v>
      </c>
      <c r="E26" s="206">
        <v>0</v>
      </c>
      <c r="F26" s="206">
        <v>0</v>
      </c>
      <c r="G26" s="206">
        <v>7.5</v>
      </c>
      <c r="H26" s="206">
        <v>0</v>
      </c>
      <c r="I26" s="206">
        <v>25.8</v>
      </c>
      <c r="J26" s="206">
        <v>1.01</v>
      </c>
      <c r="K26" s="206">
        <v>0.18</v>
      </c>
      <c r="L26" s="206">
        <v>578.49</v>
      </c>
      <c r="M26" s="206">
        <v>0.52</v>
      </c>
      <c r="N26" s="206">
        <v>1.36</v>
      </c>
      <c r="O26" s="206">
        <v>0</v>
      </c>
      <c r="P26" s="206">
        <v>1.44</v>
      </c>
      <c r="Q26" s="206">
        <v>6.7</v>
      </c>
      <c r="R26" s="206">
        <v>0.24</v>
      </c>
      <c r="S26" s="206">
        <v>0.3</v>
      </c>
      <c r="T26" s="206">
        <v>1.41</v>
      </c>
      <c r="U26" s="206">
        <v>0.8</v>
      </c>
      <c r="V26" s="206">
        <v>0.24</v>
      </c>
      <c r="W26" s="206">
        <v>0.53</v>
      </c>
      <c r="X26" s="206">
        <v>16.38</v>
      </c>
      <c r="Y26" s="206">
        <v>0</v>
      </c>
      <c r="Z26" s="206">
        <v>2.91</v>
      </c>
      <c r="AA26" s="206">
        <v>1.03</v>
      </c>
      <c r="AB26" s="206">
        <v>0</v>
      </c>
      <c r="AC26" s="206">
        <v>12.92</v>
      </c>
      <c r="AD26" s="206">
        <v>0</v>
      </c>
      <c r="AE26" s="206">
        <v>0</v>
      </c>
      <c r="AF26" s="206">
        <v>0</v>
      </c>
      <c r="AG26" s="206">
        <v>0</v>
      </c>
      <c r="AH26" s="206">
        <v>40.49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139.19999999999999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2.2599999999999998</v>
      </c>
      <c r="E27" s="206">
        <v>0</v>
      </c>
      <c r="F27" s="206">
        <v>0</v>
      </c>
      <c r="G27" s="206">
        <v>7.5</v>
      </c>
      <c r="H27" s="206">
        <v>0</v>
      </c>
      <c r="I27" s="206">
        <v>25.8</v>
      </c>
      <c r="J27" s="206">
        <v>1.01</v>
      </c>
      <c r="K27" s="206">
        <v>0.18</v>
      </c>
      <c r="L27" s="206">
        <v>578.49</v>
      </c>
      <c r="M27" s="206">
        <v>0.52</v>
      </c>
      <c r="N27" s="206">
        <v>1.36</v>
      </c>
      <c r="O27" s="206">
        <v>0</v>
      </c>
      <c r="P27" s="206">
        <v>1.1000000000000001</v>
      </c>
      <c r="Q27" s="206">
        <v>6.7</v>
      </c>
      <c r="R27" s="206">
        <v>0.24</v>
      </c>
      <c r="S27" s="206">
        <v>0.3</v>
      </c>
      <c r="T27" s="206">
        <v>1.41</v>
      </c>
      <c r="U27" s="206">
        <v>0.8</v>
      </c>
      <c r="V27" s="206">
        <v>0.24</v>
      </c>
      <c r="W27" s="206">
        <v>0.53</v>
      </c>
      <c r="X27" s="206">
        <v>16.38</v>
      </c>
      <c r="Y27" s="206">
        <v>0</v>
      </c>
      <c r="Z27" s="206">
        <v>2.91</v>
      </c>
      <c r="AA27" s="206">
        <v>1.03</v>
      </c>
      <c r="AB27" s="206">
        <v>0</v>
      </c>
      <c r="AC27" s="206">
        <v>12.92</v>
      </c>
      <c r="AD27" s="206">
        <v>0</v>
      </c>
      <c r="AE27" s="206">
        <v>0</v>
      </c>
      <c r="AF27" s="206">
        <v>0</v>
      </c>
      <c r="AG27" s="206">
        <v>0</v>
      </c>
      <c r="AH27" s="206">
        <v>40.49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139.19999999999999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2.2599999999999998</v>
      </c>
      <c r="E28" s="206">
        <v>0</v>
      </c>
      <c r="F28" s="206">
        <v>0</v>
      </c>
      <c r="G28" s="206">
        <v>7.5</v>
      </c>
      <c r="H28" s="206">
        <v>0</v>
      </c>
      <c r="I28" s="206">
        <v>25.8</v>
      </c>
      <c r="J28" s="206">
        <v>1.01</v>
      </c>
      <c r="K28" s="206">
        <v>0.18</v>
      </c>
      <c r="L28" s="206">
        <v>578.49</v>
      </c>
      <c r="M28" s="206">
        <v>0.52</v>
      </c>
      <c r="N28" s="206">
        <v>1.36</v>
      </c>
      <c r="O28" s="206">
        <v>0</v>
      </c>
      <c r="P28" s="206">
        <v>1.1000000000000001</v>
      </c>
      <c r="Q28" s="206">
        <v>6.7</v>
      </c>
      <c r="R28" s="206">
        <v>0.24</v>
      </c>
      <c r="S28" s="206">
        <v>0.3</v>
      </c>
      <c r="T28" s="206">
        <v>1.41</v>
      </c>
      <c r="U28" s="206">
        <v>0.8</v>
      </c>
      <c r="V28" s="206">
        <v>0.24</v>
      </c>
      <c r="W28" s="206">
        <v>0.53</v>
      </c>
      <c r="X28" s="206">
        <v>16.38</v>
      </c>
      <c r="Y28" s="206">
        <v>0</v>
      </c>
      <c r="Z28" s="206">
        <v>2.91</v>
      </c>
      <c r="AA28" s="206">
        <v>1.03</v>
      </c>
      <c r="AB28" s="206">
        <v>0</v>
      </c>
      <c r="AC28" s="206">
        <v>12.92</v>
      </c>
      <c r="AD28" s="206">
        <v>0</v>
      </c>
      <c r="AE28" s="206">
        <v>0</v>
      </c>
      <c r="AF28" s="206">
        <v>0</v>
      </c>
      <c r="AG28" s="206">
        <v>0</v>
      </c>
      <c r="AH28" s="206">
        <v>40.49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139.19999999999999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2.2599999999999998</v>
      </c>
      <c r="E29" s="206">
        <v>0</v>
      </c>
      <c r="F29" s="206">
        <v>0</v>
      </c>
      <c r="G29" s="206">
        <v>7.5</v>
      </c>
      <c r="H29" s="206">
        <v>0</v>
      </c>
      <c r="I29" s="206">
        <v>25.8</v>
      </c>
      <c r="J29" s="206">
        <v>1.01</v>
      </c>
      <c r="K29" s="206">
        <v>0.18</v>
      </c>
      <c r="L29" s="206">
        <v>578.49</v>
      </c>
      <c r="M29" s="206">
        <v>0.52</v>
      </c>
      <c r="N29" s="206">
        <v>1.36</v>
      </c>
      <c r="O29" s="206">
        <v>0</v>
      </c>
      <c r="P29" s="206">
        <v>1.42</v>
      </c>
      <c r="Q29" s="206">
        <v>6.7</v>
      </c>
      <c r="R29" s="206">
        <v>0.24</v>
      </c>
      <c r="S29" s="206">
        <v>0.3</v>
      </c>
      <c r="T29" s="206">
        <v>1.41</v>
      </c>
      <c r="U29" s="206">
        <v>0.8</v>
      </c>
      <c r="V29" s="206">
        <v>2.15</v>
      </c>
      <c r="W29" s="206">
        <v>0.53</v>
      </c>
      <c r="X29" s="206">
        <v>16.38</v>
      </c>
      <c r="Y29" s="206">
        <v>0</v>
      </c>
      <c r="Z29" s="206">
        <v>2.91</v>
      </c>
      <c r="AA29" s="206">
        <v>1.03</v>
      </c>
      <c r="AB29" s="206">
        <v>0</v>
      </c>
      <c r="AC29" s="206">
        <v>12.92</v>
      </c>
      <c r="AD29" s="206">
        <v>0</v>
      </c>
      <c r="AE29" s="206">
        <v>0</v>
      </c>
      <c r="AF29" s="206">
        <v>0</v>
      </c>
      <c r="AG29" s="206">
        <v>0</v>
      </c>
      <c r="AH29" s="206">
        <v>40.49</v>
      </c>
      <c r="AI29" s="206">
        <v>0</v>
      </c>
      <c r="AJ29" s="206">
        <v>0</v>
      </c>
      <c r="AK29" s="206">
        <v>1.66</v>
      </c>
      <c r="AL29" s="206">
        <v>0</v>
      </c>
      <c r="AM29" s="206">
        <v>0</v>
      </c>
      <c r="AN29" s="206">
        <v>0</v>
      </c>
      <c r="AO29" s="206">
        <v>139.19999999999999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2.2599999999999998</v>
      </c>
      <c r="E30" s="206">
        <v>0</v>
      </c>
      <c r="F30" s="206">
        <v>0</v>
      </c>
      <c r="G30" s="206">
        <v>7.5</v>
      </c>
      <c r="H30" s="206">
        <v>0</v>
      </c>
      <c r="I30" s="206">
        <v>25.8</v>
      </c>
      <c r="J30" s="206">
        <v>1.01</v>
      </c>
      <c r="K30" s="206">
        <v>0.18</v>
      </c>
      <c r="L30" s="206">
        <v>578.49</v>
      </c>
      <c r="M30" s="206">
        <v>0.52</v>
      </c>
      <c r="N30" s="206">
        <v>1.36</v>
      </c>
      <c r="O30" s="206">
        <v>0</v>
      </c>
      <c r="P30" s="206">
        <v>1.42</v>
      </c>
      <c r="Q30" s="206">
        <v>6.7</v>
      </c>
      <c r="R30" s="206">
        <v>0.24</v>
      </c>
      <c r="S30" s="206">
        <v>0.3</v>
      </c>
      <c r="T30" s="206">
        <v>1.41</v>
      </c>
      <c r="U30" s="206">
        <v>0.8</v>
      </c>
      <c r="V30" s="206">
        <v>2</v>
      </c>
      <c r="W30" s="206">
        <v>0.53</v>
      </c>
      <c r="X30" s="206">
        <v>16.38</v>
      </c>
      <c r="Y30" s="206">
        <v>0</v>
      </c>
      <c r="Z30" s="206">
        <v>2.91</v>
      </c>
      <c r="AA30" s="206">
        <v>1.03</v>
      </c>
      <c r="AB30" s="206">
        <v>0</v>
      </c>
      <c r="AC30" s="206">
        <v>12.92</v>
      </c>
      <c r="AD30" s="206">
        <v>0</v>
      </c>
      <c r="AE30" s="206">
        <v>0</v>
      </c>
      <c r="AF30" s="206">
        <v>0</v>
      </c>
      <c r="AG30" s="206">
        <v>0</v>
      </c>
      <c r="AH30" s="206">
        <v>40.49</v>
      </c>
      <c r="AI30" s="206">
        <v>0</v>
      </c>
      <c r="AJ30" s="206">
        <v>0</v>
      </c>
      <c r="AK30" s="206">
        <v>4.03</v>
      </c>
      <c r="AL30" s="206">
        <v>0</v>
      </c>
      <c r="AM30" s="206">
        <v>0</v>
      </c>
      <c r="AN30" s="206">
        <v>0</v>
      </c>
      <c r="AO30" s="206">
        <v>139.19999999999999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2.2599999999999998</v>
      </c>
      <c r="E31" s="206">
        <v>0</v>
      </c>
      <c r="F31" s="206">
        <v>0</v>
      </c>
      <c r="G31" s="206">
        <v>7.5</v>
      </c>
      <c r="H31" s="206">
        <v>0</v>
      </c>
      <c r="I31" s="206">
        <v>25.8</v>
      </c>
      <c r="J31" s="206">
        <v>1.01</v>
      </c>
      <c r="K31" s="206">
        <v>0.18</v>
      </c>
      <c r="L31" s="206">
        <v>578.49</v>
      </c>
      <c r="M31" s="206">
        <v>0.52</v>
      </c>
      <c r="N31" s="206">
        <v>1.36</v>
      </c>
      <c r="O31" s="206">
        <v>0</v>
      </c>
      <c r="P31" s="206">
        <v>1.42</v>
      </c>
      <c r="Q31" s="206">
        <v>6.7</v>
      </c>
      <c r="R31" s="206">
        <v>0.24</v>
      </c>
      <c r="S31" s="206">
        <v>0.3</v>
      </c>
      <c r="T31" s="206">
        <v>1.41</v>
      </c>
      <c r="U31" s="206">
        <v>0.8</v>
      </c>
      <c r="V31" s="206">
        <v>1.81</v>
      </c>
      <c r="W31" s="206">
        <v>0.53</v>
      </c>
      <c r="X31" s="206">
        <v>16.38</v>
      </c>
      <c r="Y31" s="206">
        <v>0</v>
      </c>
      <c r="Z31" s="206">
        <v>2.91</v>
      </c>
      <c r="AA31" s="206">
        <v>1.03</v>
      </c>
      <c r="AB31" s="206">
        <v>0</v>
      </c>
      <c r="AC31" s="206">
        <v>12.92</v>
      </c>
      <c r="AD31" s="206">
        <v>0</v>
      </c>
      <c r="AE31" s="206">
        <v>0</v>
      </c>
      <c r="AF31" s="206">
        <v>0</v>
      </c>
      <c r="AG31" s="206">
        <v>0</v>
      </c>
      <c r="AH31" s="206">
        <v>40.49</v>
      </c>
      <c r="AI31" s="206">
        <v>0</v>
      </c>
      <c r="AJ31" s="206">
        <v>0</v>
      </c>
      <c r="AK31" s="206">
        <v>4.03</v>
      </c>
      <c r="AL31" s="206">
        <v>0</v>
      </c>
      <c r="AM31" s="206">
        <v>0</v>
      </c>
      <c r="AN31" s="206">
        <v>0</v>
      </c>
      <c r="AO31" s="206">
        <v>139.19999999999999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2.2599999999999998</v>
      </c>
      <c r="E32" s="206">
        <v>0</v>
      </c>
      <c r="F32" s="206">
        <v>0</v>
      </c>
      <c r="G32" s="206">
        <v>7.5</v>
      </c>
      <c r="H32" s="206">
        <v>0</v>
      </c>
      <c r="I32" s="206">
        <v>25.8</v>
      </c>
      <c r="J32" s="206">
        <v>1.01</v>
      </c>
      <c r="K32" s="206">
        <v>0.18</v>
      </c>
      <c r="L32" s="206">
        <v>578.49</v>
      </c>
      <c r="M32" s="206">
        <v>0.52</v>
      </c>
      <c r="N32" s="206">
        <v>1.36</v>
      </c>
      <c r="O32" s="206">
        <v>0</v>
      </c>
      <c r="P32" s="206">
        <v>1.42</v>
      </c>
      <c r="Q32" s="206">
        <v>6.7</v>
      </c>
      <c r="R32" s="206">
        <v>0.24</v>
      </c>
      <c r="S32" s="206">
        <v>0.4</v>
      </c>
      <c r="T32" s="206">
        <v>1.41</v>
      </c>
      <c r="U32" s="206">
        <v>0.8</v>
      </c>
      <c r="V32" s="206">
        <v>1.81</v>
      </c>
      <c r="W32" s="206">
        <v>0.53</v>
      </c>
      <c r="X32" s="206">
        <v>16.38</v>
      </c>
      <c r="Y32" s="206">
        <v>0</v>
      </c>
      <c r="Z32" s="206">
        <v>2.91</v>
      </c>
      <c r="AA32" s="206">
        <v>1.03</v>
      </c>
      <c r="AB32" s="206">
        <v>0</v>
      </c>
      <c r="AC32" s="206">
        <v>12.92</v>
      </c>
      <c r="AD32" s="206">
        <v>0</v>
      </c>
      <c r="AE32" s="206">
        <v>0</v>
      </c>
      <c r="AF32" s="206">
        <v>0</v>
      </c>
      <c r="AG32" s="206">
        <v>0</v>
      </c>
      <c r="AH32" s="206">
        <v>40.49</v>
      </c>
      <c r="AI32" s="206">
        <v>0</v>
      </c>
      <c r="AJ32" s="206">
        <v>0</v>
      </c>
      <c r="AK32" s="206">
        <v>4.03</v>
      </c>
      <c r="AL32" s="206">
        <v>0</v>
      </c>
      <c r="AM32" s="206">
        <v>0</v>
      </c>
      <c r="AN32" s="206">
        <v>0</v>
      </c>
      <c r="AO32" s="206">
        <v>139.19999999999999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2.2599999999999998</v>
      </c>
      <c r="E33" s="206">
        <v>0</v>
      </c>
      <c r="F33" s="206">
        <v>0</v>
      </c>
      <c r="G33" s="206">
        <v>7.5</v>
      </c>
      <c r="H33" s="206">
        <v>0</v>
      </c>
      <c r="I33" s="206">
        <v>25.8</v>
      </c>
      <c r="J33" s="206">
        <v>1.01</v>
      </c>
      <c r="K33" s="206">
        <v>0.18</v>
      </c>
      <c r="L33" s="206">
        <v>578.49</v>
      </c>
      <c r="M33" s="206">
        <v>0.52</v>
      </c>
      <c r="N33" s="206">
        <v>1.36</v>
      </c>
      <c r="O33" s="206">
        <v>0</v>
      </c>
      <c r="P33" s="206">
        <v>1.42</v>
      </c>
      <c r="Q33" s="206">
        <v>6.7</v>
      </c>
      <c r="R33" s="206">
        <v>0.24</v>
      </c>
      <c r="S33" s="206">
        <v>0.3</v>
      </c>
      <c r="T33" s="206">
        <v>1.41</v>
      </c>
      <c r="U33" s="206">
        <v>0.8</v>
      </c>
      <c r="V33" s="206">
        <v>1.81</v>
      </c>
      <c r="W33" s="206">
        <v>0.53</v>
      </c>
      <c r="X33" s="206">
        <v>16.38</v>
      </c>
      <c r="Y33" s="206">
        <v>0</v>
      </c>
      <c r="Z33" s="206">
        <v>2.91</v>
      </c>
      <c r="AA33" s="206">
        <v>1.03</v>
      </c>
      <c r="AB33" s="206">
        <v>0</v>
      </c>
      <c r="AC33" s="206">
        <v>12.92</v>
      </c>
      <c r="AD33" s="206">
        <v>0</v>
      </c>
      <c r="AE33" s="206">
        <v>0</v>
      </c>
      <c r="AF33" s="206">
        <v>0</v>
      </c>
      <c r="AG33" s="206">
        <v>0</v>
      </c>
      <c r="AH33" s="206">
        <v>40.49</v>
      </c>
      <c r="AI33" s="206">
        <v>0</v>
      </c>
      <c r="AJ33" s="206">
        <v>0</v>
      </c>
      <c r="AK33" s="206">
        <v>4.03</v>
      </c>
      <c r="AL33" s="206">
        <v>0</v>
      </c>
      <c r="AM33" s="206">
        <v>0</v>
      </c>
      <c r="AN33" s="206">
        <v>0</v>
      </c>
      <c r="AO33" s="206">
        <v>139.19999999999999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2.2599999999999998</v>
      </c>
      <c r="E34" s="206">
        <v>0</v>
      </c>
      <c r="F34" s="206">
        <v>0</v>
      </c>
      <c r="G34" s="206">
        <v>7.5</v>
      </c>
      <c r="H34" s="206">
        <v>0</v>
      </c>
      <c r="I34" s="206">
        <v>25.8</v>
      </c>
      <c r="J34" s="206">
        <v>1.01</v>
      </c>
      <c r="K34" s="206">
        <v>0.18</v>
      </c>
      <c r="L34" s="206">
        <v>578.49</v>
      </c>
      <c r="M34" s="206">
        <v>0.52</v>
      </c>
      <c r="N34" s="206">
        <v>1.36</v>
      </c>
      <c r="O34" s="206">
        <v>0</v>
      </c>
      <c r="P34" s="206">
        <v>1.42</v>
      </c>
      <c r="Q34" s="206">
        <v>6.7</v>
      </c>
      <c r="R34" s="206">
        <v>0.24</v>
      </c>
      <c r="S34" s="206">
        <v>0.3</v>
      </c>
      <c r="T34" s="206">
        <v>1.41</v>
      </c>
      <c r="U34" s="206">
        <v>0.8</v>
      </c>
      <c r="V34" s="206">
        <v>1.81</v>
      </c>
      <c r="W34" s="206">
        <v>0.53</v>
      </c>
      <c r="X34" s="206">
        <v>16.38</v>
      </c>
      <c r="Y34" s="206">
        <v>0</v>
      </c>
      <c r="Z34" s="206">
        <v>2.91</v>
      </c>
      <c r="AA34" s="206">
        <v>1.03</v>
      </c>
      <c r="AB34" s="206">
        <v>0</v>
      </c>
      <c r="AC34" s="206">
        <v>12.92</v>
      </c>
      <c r="AD34" s="206">
        <v>0</v>
      </c>
      <c r="AE34" s="206">
        <v>0</v>
      </c>
      <c r="AF34" s="206">
        <v>0</v>
      </c>
      <c r="AG34" s="206">
        <v>0</v>
      </c>
      <c r="AH34" s="206">
        <v>40.49</v>
      </c>
      <c r="AI34" s="206">
        <v>0</v>
      </c>
      <c r="AJ34" s="206">
        <v>0</v>
      </c>
      <c r="AK34" s="206">
        <v>4.03</v>
      </c>
      <c r="AL34" s="206">
        <v>0</v>
      </c>
      <c r="AM34" s="206">
        <v>0</v>
      </c>
      <c r="AN34" s="206">
        <v>0</v>
      </c>
      <c r="AO34" s="206">
        <v>139.19999999999999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2.2599999999999998</v>
      </c>
      <c r="E35" s="206">
        <v>0</v>
      </c>
      <c r="F35" s="206">
        <v>0</v>
      </c>
      <c r="G35" s="206">
        <v>7.5</v>
      </c>
      <c r="H35" s="206">
        <v>0</v>
      </c>
      <c r="I35" s="206">
        <v>25.8</v>
      </c>
      <c r="J35" s="206">
        <v>1.01</v>
      </c>
      <c r="K35" s="206">
        <v>0.18</v>
      </c>
      <c r="L35" s="206">
        <v>578.49</v>
      </c>
      <c r="M35" s="206">
        <v>0.52</v>
      </c>
      <c r="N35" s="206">
        <v>1.36</v>
      </c>
      <c r="O35" s="206">
        <v>0</v>
      </c>
      <c r="P35" s="206">
        <v>1.42</v>
      </c>
      <c r="Q35" s="206">
        <v>6.7</v>
      </c>
      <c r="R35" s="206">
        <v>0.24</v>
      </c>
      <c r="S35" s="206">
        <v>0.3</v>
      </c>
      <c r="T35" s="206">
        <v>1.41</v>
      </c>
      <c r="U35" s="206">
        <v>0.8</v>
      </c>
      <c r="V35" s="206">
        <v>0.24</v>
      </c>
      <c r="W35" s="206">
        <v>0.53</v>
      </c>
      <c r="X35" s="206">
        <v>16.38</v>
      </c>
      <c r="Y35" s="206">
        <v>0</v>
      </c>
      <c r="Z35" s="206">
        <v>2.91</v>
      </c>
      <c r="AA35" s="206">
        <v>1.03</v>
      </c>
      <c r="AB35" s="206">
        <v>0</v>
      </c>
      <c r="AC35" s="206">
        <v>12.92</v>
      </c>
      <c r="AD35" s="206">
        <v>0</v>
      </c>
      <c r="AE35" s="206">
        <v>0</v>
      </c>
      <c r="AF35" s="206">
        <v>0</v>
      </c>
      <c r="AG35" s="206">
        <v>0</v>
      </c>
      <c r="AH35" s="206">
        <v>40.49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139.19999999999999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2.2599999999999998</v>
      </c>
      <c r="E36" s="206">
        <v>0</v>
      </c>
      <c r="F36" s="206">
        <v>0</v>
      </c>
      <c r="G36" s="206">
        <v>7.5</v>
      </c>
      <c r="H36" s="206">
        <v>0</v>
      </c>
      <c r="I36" s="206">
        <v>25.8</v>
      </c>
      <c r="J36" s="206">
        <v>1.01</v>
      </c>
      <c r="K36" s="206">
        <v>0.18</v>
      </c>
      <c r="L36" s="206">
        <v>578.49</v>
      </c>
      <c r="M36" s="206">
        <v>0.52</v>
      </c>
      <c r="N36" s="206">
        <v>1.36</v>
      </c>
      <c r="O36" s="206">
        <v>0</v>
      </c>
      <c r="P36" s="206">
        <v>1.42</v>
      </c>
      <c r="Q36" s="206">
        <v>6.7</v>
      </c>
      <c r="R36" s="206">
        <v>0.24</v>
      </c>
      <c r="S36" s="206">
        <v>0.3</v>
      </c>
      <c r="T36" s="206">
        <v>1.41</v>
      </c>
      <c r="U36" s="206">
        <v>0.8</v>
      </c>
      <c r="V36" s="206">
        <v>0.24</v>
      </c>
      <c r="W36" s="206">
        <v>0.53</v>
      </c>
      <c r="X36" s="206">
        <v>16.38</v>
      </c>
      <c r="Y36" s="206">
        <v>0</v>
      </c>
      <c r="Z36" s="206">
        <v>2.91</v>
      </c>
      <c r="AA36" s="206">
        <v>1.03</v>
      </c>
      <c r="AB36" s="206">
        <v>0</v>
      </c>
      <c r="AC36" s="206">
        <v>12.92</v>
      </c>
      <c r="AD36" s="206">
        <v>0</v>
      </c>
      <c r="AE36" s="206">
        <v>0</v>
      </c>
      <c r="AF36" s="206">
        <v>0</v>
      </c>
      <c r="AG36" s="206">
        <v>0</v>
      </c>
      <c r="AH36" s="206">
        <v>40.49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139.19999999999999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2.2599999999999998</v>
      </c>
      <c r="E37" s="206">
        <v>0</v>
      </c>
      <c r="F37" s="206">
        <v>0</v>
      </c>
      <c r="G37" s="206">
        <v>7.5</v>
      </c>
      <c r="H37" s="206">
        <v>0</v>
      </c>
      <c r="I37" s="206">
        <v>25.8</v>
      </c>
      <c r="J37" s="206">
        <v>1.01</v>
      </c>
      <c r="K37" s="206">
        <v>0.18</v>
      </c>
      <c r="L37" s="206">
        <v>578.49</v>
      </c>
      <c r="M37" s="206">
        <v>0.52</v>
      </c>
      <c r="N37" s="206">
        <v>1.36</v>
      </c>
      <c r="O37" s="206">
        <v>0</v>
      </c>
      <c r="P37" s="206">
        <v>1.31</v>
      </c>
      <c r="Q37" s="206">
        <v>6.7</v>
      </c>
      <c r="R37" s="206">
        <v>0</v>
      </c>
      <c r="S37" s="206">
        <v>0.31</v>
      </c>
      <c r="T37" s="206">
        <v>1.41</v>
      </c>
      <c r="U37" s="206">
        <v>0.8</v>
      </c>
      <c r="V37" s="206">
        <v>0.24</v>
      </c>
      <c r="W37" s="206">
        <v>0.53</v>
      </c>
      <c r="X37" s="206">
        <v>16.38</v>
      </c>
      <c r="Y37" s="206">
        <v>0</v>
      </c>
      <c r="Z37" s="206">
        <v>2.91</v>
      </c>
      <c r="AA37" s="206">
        <v>1.03</v>
      </c>
      <c r="AB37" s="206">
        <v>0</v>
      </c>
      <c r="AC37" s="206">
        <v>12.92</v>
      </c>
      <c r="AD37" s="206">
        <v>0</v>
      </c>
      <c r="AE37" s="206">
        <v>0</v>
      </c>
      <c r="AF37" s="206">
        <v>0</v>
      </c>
      <c r="AG37" s="206">
        <v>0</v>
      </c>
      <c r="AH37" s="206">
        <v>40.49</v>
      </c>
      <c r="AI37" s="206">
        <v>0</v>
      </c>
      <c r="AJ37" s="206">
        <v>0</v>
      </c>
      <c r="AK37" s="206">
        <v>4.03</v>
      </c>
      <c r="AL37" s="206">
        <v>0</v>
      </c>
      <c r="AM37" s="206">
        <v>0</v>
      </c>
      <c r="AN37" s="206">
        <v>0</v>
      </c>
      <c r="AO37" s="206">
        <v>139.19999999999999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2.2599999999999998</v>
      </c>
      <c r="E38" s="206">
        <v>0</v>
      </c>
      <c r="F38" s="206">
        <v>0</v>
      </c>
      <c r="G38" s="206">
        <v>7.5</v>
      </c>
      <c r="H38" s="206">
        <v>0</v>
      </c>
      <c r="I38" s="206">
        <v>25.8</v>
      </c>
      <c r="J38" s="206">
        <v>1.01</v>
      </c>
      <c r="K38" s="206">
        <v>0.18</v>
      </c>
      <c r="L38" s="206">
        <v>578.49</v>
      </c>
      <c r="M38" s="206">
        <v>0.52</v>
      </c>
      <c r="N38" s="206">
        <v>1.36</v>
      </c>
      <c r="O38" s="206">
        <v>0</v>
      </c>
      <c r="P38" s="206">
        <v>1.31</v>
      </c>
      <c r="Q38" s="206">
        <v>6.7</v>
      </c>
      <c r="R38" s="206">
        <v>0.24</v>
      </c>
      <c r="S38" s="206">
        <v>0.31</v>
      </c>
      <c r="T38" s="206">
        <v>1.41</v>
      </c>
      <c r="U38" s="206">
        <v>0.8</v>
      </c>
      <c r="V38" s="206">
        <v>0.24</v>
      </c>
      <c r="W38" s="206">
        <v>0.53</v>
      </c>
      <c r="X38" s="206">
        <v>16.38</v>
      </c>
      <c r="Y38" s="206">
        <v>0</v>
      </c>
      <c r="Z38" s="206">
        <v>2.91</v>
      </c>
      <c r="AA38" s="206">
        <v>1.03</v>
      </c>
      <c r="AB38" s="206">
        <v>0</v>
      </c>
      <c r="AC38" s="206">
        <v>12.92</v>
      </c>
      <c r="AD38" s="206">
        <v>0</v>
      </c>
      <c r="AE38" s="206">
        <v>0</v>
      </c>
      <c r="AF38" s="206">
        <v>0</v>
      </c>
      <c r="AG38" s="206">
        <v>0</v>
      </c>
      <c r="AH38" s="206">
        <v>40.49</v>
      </c>
      <c r="AI38" s="206">
        <v>0</v>
      </c>
      <c r="AJ38" s="206">
        <v>0</v>
      </c>
      <c r="AK38" s="206">
        <v>4.03</v>
      </c>
      <c r="AL38" s="206">
        <v>0</v>
      </c>
      <c r="AM38" s="206">
        <v>0</v>
      </c>
      <c r="AN38" s="206">
        <v>0</v>
      </c>
      <c r="AO38" s="206">
        <v>139.19999999999999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2.2599999999999998</v>
      </c>
      <c r="E39" s="206">
        <v>0</v>
      </c>
      <c r="F39" s="206">
        <v>0</v>
      </c>
      <c r="G39" s="206">
        <v>7.5</v>
      </c>
      <c r="H39" s="206">
        <v>0</v>
      </c>
      <c r="I39" s="206">
        <v>25.8</v>
      </c>
      <c r="J39" s="206">
        <v>1.01</v>
      </c>
      <c r="K39" s="206">
        <v>0.18</v>
      </c>
      <c r="L39" s="206">
        <v>578.49</v>
      </c>
      <c r="M39" s="206">
        <v>0.52</v>
      </c>
      <c r="N39" s="206">
        <v>1.36</v>
      </c>
      <c r="O39" s="206">
        <v>0</v>
      </c>
      <c r="P39" s="206">
        <v>1.31</v>
      </c>
      <c r="Q39" s="206">
        <v>6.7</v>
      </c>
      <c r="R39" s="206">
        <v>0.24</v>
      </c>
      <c r="S39" s="206">
        <v>0.31</v>
      </c>
      <c r="T39" s="206">
        <v>1.41</v>
      </c>
      <c r="U39" s="206">
        <v>0.8</v>
      </c>
      <c r="V39" s="206">
        <v>1.94</v>
      </c>
      <c r="W39" s="206">
        <v>0.53</v>
      </c>
      <c r="X39" s="206">
        <v>16.38</v>
      </c>
      <c r="Y39" s="206">
        <v>0</v>
      </c>
      <c r="Z39" s="206">
        <v>2.91</v>
      </c>
      <c r="AA39" s="206">
        <v>1.03</v>
      </c>
      <c r="AB39" s="206">
        <v>0</v>
      </c>
      <c r="AC39" s="206">
        <v>12.92</v>
      </c>
      <c r="AD39" s="206">
        <v>0</v>
      </c>
      <c r="AE39" s="206">
        <v>0</v>
      </c>
      <c r="AF39" s="206">
        <v>0</v>
      </c>
      <c r="AG39" s="206">
        <v>0</v>
      </c>
      <c r="AH39" s="206">
        <v>40.49</v>
      </c>
      <c r="AI39" s="206">
        <v>0</v>
      </c>
      <c r="AJ39" s="206">
        <v>0</v>
      </c>
      <c r="AK39" s="206">
        <v>4.03</v>
      </c>
      <c r="AL39" s="206">
        <v>0</v>
      </c>
      <c r="AM39" s="206">
        <v>0</v>
      </c>
      <c r="AN39" s="206">
        <v>0</v>
      </c>
      <c r="AO39" s="206">
        <v>139.19999999999999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2.2599999999999998</v>
      </c>
      <c r="E40" s="206">
        <v>0</v>
      </c>
      <c r="F40" s="206">
        <v>0</v>
      </c>
      <c r="G40" s="206">
        <v>7.5</v>
      </c>
      <c r="H40" s="206">
        <v>0</v>
      </c>
      <c r="I40" s="206">
        <v>25.8</v>
      </c>
      <c r="J40" s="206">
        <v>1.01</v>
      </c>
      <c r="K40" s="206">
        <v>0.18</v>
      </c>
      <c r="L40" s="206">
        <v>578.49</v>
      </c>
      <c r="M40" s="206">
        <v>0.52</v>
      </c>
      <c r="N40" s="206">
        <v>1.36</v>
      </c>
      <c r="O40" s="206">
        <v>0</v>
      </c>
      <c r="P40" s="206">
        <v>1.31</v>
      </c>
      <c r="Q40" s="206">
        <v>6.7</v>
      </c>
      <c r="R40" s="206">
        <v>0.24</v>
      </c>
      <c r="S40" s="206">
        <v>0.31</v>
      </c>
      <c r="T40" s="206">
        <v>1.41</v>
      </c>
      <c r="U40" s="206">
        <v>0.8</v>
      </c>
      <c r="V40" s="206">
        <v>1.94</v>
      </c>
      <c r="W40" s="206">
        <v>0.53</v>
      </c>
      <c r="X40" s="206">
        <v>16.38</v>
      </c>
      <c r="Y40" s="206">
        <v>0</v>
      </c>
      <c r="Z40" s="206">
        <v>2.91</v>
      </c>
      <c r="AA40" s="206">
        <v>1.03</v>
      </c>
      <c r="AB40" s="206">
        <v>0</v>
      </c>
      <c r="AC40" s="206">
        <v>12.92</v>
      </c>
      <c r="AD40" s="206">
        <v>0</v>
      </c>
      <c r="AE40" s="206">
        <v>0</v>
      </c>
      <c r="AF40" s="206">
        <v>0</v>
      </c>
      <c r="AG40" s="206">
        <v>0</v>
      </c>
      <c r="AH40" s="206">
        <v>40.49</v>
      </c>
      <c r="AI40" s="206">
        <v>0</v>
      </c>
      <c r="AJ40" s="206">
        <v>0</v>
      </c>
      <c r="AK40" s="206">
        <v>4.03</v>
      </c>
      <c r="AL40" s="206">
        <v>0</v>
      </c>
      <c r="AM40" s="206">
        <v>0</v>
      </c>
      <c r="AN40" s="206">
        <v>0</v>
      </c>
      <c r="AO40" s="206">
        <v>139.19999999999999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2.2599999999999998</v>
      </c>
      <c r="E41" s="206">
        <v>0</v>
      </c>
      <c r="F41" s="206">
        <v>0</v>
      </c>
      <c r="G41" s="206">
        <v>7.5</v>
      </c>
      <c r="H41" s="206">
        <v>0</v>
      </c>
      <c r="I41" s="206">
        <v>25.8</v>
      </c>
      <c r="J41" s="206">
        <v>1.01</v>
      </c>
      <c r="K41" s="206">
        <v>0.18</v>
      </c>
      <c r="L41" s="206">
        <v>578.49</v>
      </c>
      <c r="M41" s="206">
        <v>0.52</v>
      </c>
      <c r="N41" s="206">
        <v>1.36</v>
      </c>
      <c r="O41" s="206">
        <v>0</v>
      </c>
      <c r="P41" s="206">
        <v>1.42</v>
      </c>
      <c r="Q41" s="206">
        <v>6.7</v>
      </c>
      <c r="R41" s="206">
        <v>0.24</v>
      </c>
      <c r="S41" s="206">
        <v>0.3</v>
      </c>
      <c r="T41" s="206">
        <v>1.41</v>
      </c>
      <c r="U41" s="206">
        <v>0.8</v>
      </c>
      <c r="V41" s="206">
        <v>2.15</v>
      </c>
      <c r="W41" s="206">
        <v>0.53</v>
      </c>
      <c r="X41" s="206">
        <v>16.38</v>
      </c>
      <c r="Y41" s="206">
        <v>0</v>
      </c>
      <c r="Z41" s="206">
        <v>2.91</v>
      </c>
      <c r="AA41" s="206">
        <v>1.03</v>
      </c>
      <c r="AB41" s="206">
        <v>0</v>
      </c>
      <c r="AC41" s="206">
        <v>12.92</v>
      </c>
      <c r="AD41" s="206">
        <v>0</v>
      </c>
      <c r="AE41" s="206">
        <v>0</v>
      </c>
      <c r="AF41" s="206">
        <v>0</v>
      </c>
      <c r="AG41" s="206">
        <v>0</v>
      </c>
      <c r="AH41" s="206">
        <v>40.49</v>
      </c>
      <c r="AI41" s="206">
        <v>0</v>
      </c>
      <c r="AJ41" s="206">
        <v>0</v>
      </c>
      <c r="AK41" s="206">
        <v>4.03</v>
      </c>
      <c r="AL41" s="206">
        <v>0</v>
      </c>
      <c r="AM41" s="206">
        <v>0</v>
      </c>
      <c r="AN41" s="206">
        <v>0</v>
      </c>
      <c r="AO41" s="206">
        <v>139.19999999999999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2.2599999999999998</v>
      </c>
      <c r="E42" s="206">
        <v>0</v>
      </c>
      <c r="F42" s="206">
        <v>0</v>
      </c>
      <c r="G42" s="206">
        <v>7.5</v>
      </c>
      <c r="H42" s="206">
        <v>0</v>
      </c>
      <c r="I42" s="206">
        <v>25.8</v>
      </c>
      <c r="J42" s="206">
        <v>1.01</v>
      </c>
      <c r="K42" s="206">
        <v>0.18</v>
      </c>
      <c r="L42" s="206">
        <v>578.49</v>
      </c>
      <c r="M42" s="206">
        <v>0.52</v>
      </c>
      <c r="N42" s="206">
        <v>1.36</v>
      </c>
      <c r="O42" s="206">
        <v>0</v>
      </c>
      <c r="P42" s="206">
        <v>1.42</v>
      </c>
      <c r="Q42" s="206">
        <v>6.7</v>
      </c>
      <c r="R42" s="206">
        <v>0.24</v>
      </c>
      <c r="S42" s="206">
        <v>0.3</v>
      </c>
      <c r="T42" s="206">
        <v>1.41</v>
      </c>
      <c r="U42" s="206">
        <v>0.8</v>
      </c>
      <c r="V42" s="206">
        <v>2.15</v>
      </c>
      <c r="W42" s="206">
        <v>0.53</v>
      </c>
      <c r="X42" s="206">
        <v>16.38</v>
      </c>
      <c r="Y42" s="206">
        <v>0</v>
      </c>
      <c r="Z42" s="206">
        <v>2.91</v>
      </c>
      <c r="AA42" s="206">
        <v>1.03</v>
      </c>
      <c r="AB42" s="206">
        <v>0</v>
      </c>
      <c r="AC42" s="206">
        <v>12.92</v>
      </c>
      <c r="AD42" s="206">
        <v>0</v>
      </c>
      <c r="AE42" s="206">
        <v>0</v>
      </c>
      <c r="AF42" s="206">
        <v>0</v>
      </c>
      <c r="AG42" s="206">
        <v>0</v>
      </c>
      <c r="AH42" s="206">
        <v>40.49</v>
      </c>
      <c r="AI42" s="206">
        <v>0</v>
      </c>
      <c r="AJ42" s="206">
        <v>0</v>
      </c>
      <c r="AK42" s="206">
        <v>4.03</v>
      </c>
      <c r="AL42" s="206">
        <v>0</v>
      </c>
      <c r="AM42" s="206">
        <v>0</v>
      </c>
      <c r="AN42" s="206">
        <v>0</v>
      </c>
      <c r="AO42" s="206">
        <v>139.19999999999999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2.2599999999999998</v>
      </c>
      <c r="E43" s="206">
        <v>0</v>
      </c>
      <c r="F43" s="206">
        <v>0</v>
      </c>
      <c r="G43" s="206">
        <v>7.5</v>
      </c>
      <c r="H43" s="206">
        <v>0</v>
      </c>
      <c r="I43" s="206">
        <v>25.8</v>
      </c>
      <c r="J43" s="206">
        <v>1.01</v>
      </c>
      <c r="K43" s="206">
        <v>0.18</v>
      </c>
      <c r="L43" s="206">
        <v>578.49</v>
      </c>
      <c r="M43" s="206">
        <v>0.52</v>
      </c>
      <c r="N43" s="206">
        <v>1.36</v>
      </c>
      <c r="O43" s="206">
        <v>0</v>
      </c>
      <c r="P43" s="206">
        <v>1.42</v>
      </c>
      <c r="Q43" s="206">
        <v>6.7</v>
      </c>
      <c r="R43" s="206">
        <v>0.24</v>
      </c>
      <c r="S43" s="206">
        <v>0.3</v>
      </c>
      <c r="T43" s="206">
        <v>1.41</v>
      </c>
      <c r="U43" s="206">
        <v>0.8</v>
      </c>
      <c r="V43" s="206">
        <v>1.94</v>
      </c>
      <c r="W43" s="206">
        <v>0.53</v>
      </c>
      <c r="X43" s="206">
        <v>16.38</v>
      </c>
      <c r="Y43" s="206">
        <v>0</v>
      </c>
      <c r="Z43" s="206">
        <v>2.91</v>
      </c>
      <c r="AA43" s="206">
        <v>1.03</v>
      </c>
      <c r="AB43" s="206">
        <v>0</v>
      </c>
      <c r="AC43" s="206">
        <v>12.92</v>
      </c>
      <c r="AD43" s="206">
        <v>0</v>
      </c>
      <c r="AE43" s="206">
        <v>0</v>
      </c>
      <c r="AF43" s="206">
        <v>0</v>
      </c>
      <c r="AG43" s="206">
        <v>0</v>
      </c>
      <c r="AH43" s="206">
        <v>40.49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139.19999999999999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2.2599999999999998</v>
      </c>
      <c r="E44" s="206">
        <v>0</v>
      </c>
      <c r="F44" s="206">
        <v>0</v>
      </c>
      <c r="G44" s="206">
        <v>7.5</v>
      </c>
      <c r="H44" s="206">
        <v>0</v>
      </c>
      <c r="I44" s="206">
        <v>25.8</v>
      </c>
      <c r="J44" s="206">
        <v>1.01</v>
      </c>
      <c r="K44" s="206">
        <v>0.18</v>
      </c>
      <c r="L44" s="206">
        <v>578.49</v>
      </c>
      <c r="M44" s="206">
        <v>0.52</v>
      </c>
      <c r="N44" s="206">
        <v>1.36</v>
      </c>
      <c r="O44" s="206">
        <v>0</v>
      </c>
      <c r="P44" s="206">
        <v>1.42</v>
      </c>
      <c r="Q44" s="206">
        <v>6.7</v>
      </c>
      <c r="R44" s="206">
        <v>0.24</v>
      </c>
      <c r="S44" s="206">
        <v>0.3</v>
      </c>
      <c r="T44" s="206">
        <v>1.41</v>
      </c>
      <c r="U44" s="206">
        <v>0.8</v>
      </c>
      <c r="V44" s="206">
        <v>1.94</v>
      </c>
      <c r="W44" s="206">
        <v>0.53</v>
      </c>
      <c r="X44" s="206">
        <v>16.38</v>
      </c>
      <c r="Y44" s="206">
        <v>0</v>
      </c>
      <c r="Z44" s="206">
        <v>2.91</v>
      </c>
      <c r="AA44" s="206">
        <v>1.03</v>
      </c>
      <c r="AB44" s="206">
        <v>0</v>
      </c>
      <c r="AC44" s="206">
        <v>12.92</v>
      </c>
      <c r="AD44" s="206">
        <v>0</v>
      </c>
      <c r="AE44" s="206">
        <v>0</v>
      </c>
      <c r="AF44" s="206">
        <v>0</v>
      </c>
      <c r="AG44" s="206">
        <v>0</v>
      </c>
      <c r="AH44" s="206">
        <v>40.49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139.19999999999999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2.2599999999999998</v>
      </c>
      <c r="E45" s="206">
        <v>0</v>
      </c>
      <c r="F45" s="206">
        <v>0</v>
      </c>
      <c r="G45" s="206">
        <v>7.5</v>
      </c>
      <c r="H45" s="206">
        <v>0</v>
      </c>
      <c r="I45" s="206">
        <v>25.8</v>
      </c>
      <c r="J45" s="206">
        <v>1.01</v>
      </c>
      <c r="K45" s="206">
        <v>0.18</v>
      </c>
      <c r="L45" s="206">
        <v>578.49</v>
      </c>
      <c r="M45" s="206">
        <v>0.52</v>
      </c>
      <c r="N45" s="206">
        <v>1.36</v>
      </c>
      <c r="O45" s="206">
        <v>0</v>
      </c>
      <c r="P45" s="206">
        <v>1.42</v>
      </c>
      <c r="Q45" s="206">
        <v>6.7</v>
      </c>
      <c r="R45" s="206">
        <v>0.25</v>
      </c>
      <c r="S45" s="206">
        <v>0.3</v>
      </c>
      <c r="T45" s="206">
        <v>1.41</v>
      </c>
      <c r="U45" s="206">
        <v>0.8</v>
      </c>
      <c r="V45" s="206">
        <v>2.06</v>
      </c>
      <c r="W45" s="206">
        <v>0.53</v>
      </c>
      <c r="X45" s="206">
        <v>16.38</v>
      </c>
      <c r="Y45" s="206">
        <v>0</v>
      </c>
      <c r="Z45" s="206">
        <v>2.91</v>
      </c>
      <c r="AA45" s="206">
        <v>1.03</v>
      </c>
      <c r="AB45" s="206">
        <v>0</v>
      </c>
      <c r="AC45" s="206">
        <v>12.92</v>
      </c>
      <c r="AD45" s="206">
        <v>0</v>
      </c>
      <c r="AE45" s="206">
        <v>0</v>
      </c>
      <c r="AF45" s="206">
        <v>0</v>
      </c>
      <c r="AG45" s="206">
        <v>0</v>
      </c>
      <c r="AH45" s="206">
        <v>40.49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139.19999999999999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2.2599999999999998</v>
      </c>
      <c r="E46" s="206">
        <v>0</v>
      </c>
      <c r="F46" s="206">
        <v>0</v>
      </c>
      <c r="G46" s="206">
        <v>7.5</v>
      </c>
      <c r="H46" s="206">
        <v>0</v>
      </c>
      <c r="I46" s="206">
        <v>25.8</v>
      </c>
      <c r="J46" s="206">
        <v>1.01</v>
      </c>
      <c r="K46" s="206">
        <v>0.18</v>
      </c>
      <c r="L46" s="206">
        <v>578.49</v>
      </c>
      <c r="M46" s="206">
        <v>0.52</v>
      </c>
      <c r="N46" s="206">
        <v>1.36</v>
      </c>
      <c r="O46" s="206">
        <v>0</v>
      </c>
      <c r="P46" s="206">
        <v>1.42</v>
      </c>
      <c r="Q46" s="206">
        <v>6.7</v>
      </c>
      <c r="R46" s="206">
        <v>0.24</v>
      </c>
      <c r="S46" s="206">
        <v>0.3</v>
      </c>
      <c r="T46" s="206">
        <v>1.41</v>
      </c>
      <c r="U46" s="206">
        <v>0.8</v>
      </c>
      <c r="V46" s="206">
        <v>2.06</v>
      </c>
      <c r="W46" s="206">
        <v>0.53</v>
      </c>
      <c r="X46" s="206">
        <v>16.38</v>
      </c>
      <c r="Y46" s="206">
        <v>0</v>
      </c>
      <c r="Z46" s="206">
        <v>2.91</v>
      </c>
      <c r="AA46" s="206">
        <v>1.03</v>
      </c>
      <c r="AB46" s="206">
        <v>0</v>
      </c>
      <c r="AC46" s="206">
        <v>12.92</v>
      </c>
      <c r="AD46" s="206">
        <v>0</v>
      </c>
      <c r="AE46" s="206">
        <v>0</v>
      </c>
      <c r="AF46" s="206">
        <v>0</v>
      </c>
      <c r="AG46" s="206">
        <v>0</v>
      </c>
      <c r="AH46" s="206">
        <v>40.49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139.19999999999999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2.2599999999999998</v>
      </c>
      <c r="E47" s="206">
        <v>0</v>
      </c>
      <c r="F47" s="206">
        <v>0</v>
      </c>
      <c r="G47" s="206">
        <v>7.5</v>
      </c>
      <c r="H47" s="206">
        <v>0</v>
      </c>
      <c r="I47" s="206">
        <v>25.8</v>
      </c>
      <c r="J47" s="206">
        <v>1.01</v>
      </c>
      <c r="K47" s="206">
        <v>0.18</v>
      </c>
      <c r="L47" s="206">
        <v>578.49</v>
      </c>
      <c r="M47" s="206">
        <v>0.52</v>
      </c>
      <c r="N47" s="206">
        <v>1.36</v>
      </c>
      <c r="O47" s="206">
        <v>0</v>
      </c>
      <c r="P47" s="206">
        <v>1.42</v>
      </c>
      <c r="Q47" s="206">
        <v>6.7</v>
      </c>
      <c r="R47" s="206">
        <v>0.24</v>
      </c>
      <c r="S47" s="206">
        <v>0.3</v>
      </c>
      <c r="T47" s="206">
        <v>1.41</v>
      </c>
      <c r="U47" s="206">
        <v>0.8</v>
      </c>
      <c r="V47" s="206">
        <v>1.94</v>
      </c>
      <c r="W47" s="206">
        <v>0.53</v>
      </c>
      <c r="X47" s="206">
        <v>16.38</v>
      </c>
      <c r="Y47" s="206">
        <v>0</v>
      </c>
      <c r="Z47" s="206">
        <v>2.91</v>
      </c>
      <c r="AA47" s="206">
        <v>1.03</v>
      </c>
      <c r="AB47" s="206">
        <v>0</v>
      </c>
      <c r="AC47" s="206">
        <v>12.92</v>
      </c>
      <c r="AD47" s="206">
        <v>0</v>
      </c>
      <c r="AE47" s="206">
        <v>0</v>
      </c>
      <c r="AF47" s="206">
        <v>0</v>
      </c>
      <c r="AG47" s="206">
        <v>0</v>
      </c>
      <c r="AH47" s="206">
        <v>40.49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139.19999999999999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2.2599999999999998</v>
      </c>
      <c r="E48" s="206">
        <v>0</v>
      </c>
      <c r="F48" s="206">
        <v>0</v>
      </c>
      <c r="G48" s="206">
        <v>7.5</v>
      </c>
      <c r="H48" s="206">
        <v>0</v>
      </c>
      <c r="I48" s="206">
        <v>25.8</v>
      </c>
      <c r="J48" s="206">
        <v>1.01</v>
      </c>
      <c r="K48" s="206">
        <v>0.18</v>
      </c>
      <c r="L48" s="206">
        <v>578.49</v>
      </c>
      <c r="M48" s="206">
        <v>0.52</v>
      </c>
      <c r="N48" s="206">
        <v>1.36</v>
      </c>
      <c r="O48" s="206">
        <v>0</v>
      </c>
      <c r="P48" s="206">
        <v>1.42</v>
      </c>
      <c r="Q48" s="206">
        <v>6.7</v>
      </c>
      <c r="R48" s="206">
        <v>0.24</v>
      </c>
      <c r="S48" s="206">
        <v>0.3</v>
      </c>
      <c r="T48" s="206">
        <v>1.41</v>
      </c>
      <c r="U48" s="206">
        <v>0.8</v>
      </c>
      <c r="V48" s="206">
        <v>1.94</v>
      </c>
      <c r="W48" s="206">
        <v>0.53</v>
      </c>
      <c r="X48" s="206">
        <v>16.38</v>
      </c>
      <c r="Y48" s="206">
        <v>0</v>
      </c>
      <c r="Z48" s="206">
        <v>2.91</v>
      </c>
      <c r="AA48" s="206">
        <v>1.03</v>
      </c>
      <c r="AB48" s="206">
        <v>0</v>
      </c>
      <c r="AC48" s="206">
        <v>12.92</v>
      </c>
      <c r="AD48" s="206">
        <v>0</v>
      </c>
      <c r="AE48" s="206">
        <v>0</v>
      </c>
      <c r="AF48" s="206">
        <v>0</v>
      </c>
      <c r="AG48" s="206">
        <v>0</v>
      </c>
      <c r="AH48" s="206">
        <v>40.49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139.19999999999999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2.2599999999999998</v>
      </c>
      <c r="E49" s="206">
        <v>0</v>
      </c>
      <c r="F49" s="206">
        <v>0</v>
      </c>
      <c r="G49" s="206">
        <v>7.5</v>
      </c>
      <c r="H49" s="206">
        <v>0</v>
      </c>
      <c r="I49" s="206">
        <v>25.8</v>
      </c>
      <c r="J49" s="206">
        <v>1.01</v>
      </c>
      <c r="K49" s="206">
        <v>0.18</v>
      </c>
      <c r="L49" s="206">
        <v>578.49</v>
      </c>
      <c r="M49" s="206">
        <v>0.52</v>
      </c>
      <c r="N49" s="206">
        <v>1.36</v>
      </c>
      <c r="O49" s="206">
        <v>0</v>
      </c>
      <c r="P49" s="206">
        <v>1.42</v>
      </c>
      <c r="Q49" s="206">
        <v>6.7</v>
      </c>
      <c r="R49" s="206">
        <v>0.24</v>
      </c>
      <c r="S49" s="206">
        <v>0.3</v>
      </c>
      <c r="T49" s="206">
        <v>1.41</v>
      </c>
      <c r="U49" s="206">
        <v>0.8</v>
      </c>
      <c r="V49" s="206">
        <v>1.94</v>
      </c>
      <c r="W49" s="206">
        <v>0.53</v>
      </c>
      <c r="X49" s="206">
        <v>16.38</v>
      </c>
      <c r="Y49" s="206">
        <v>0</v>
      </c>
      <c r="Z49" s="206">
        <v>2.91</v>
      </c>
      <c r="AA49" s="206">
        <v>1.03</v>
      </c>
      <c r="AB49" s="206">
        <v>0</v>
      </c>
      <c r="AC49" s="206">
        <v>12.92</v>
      </c>
      <c r="AD49" s="206">
        <v>0</v>
      </c>
      <c r="AE49" s="206">
        <v>0</v>
      </c>
      <c r="AF49" s="206">
        <v>0</v>
      </c>
      <c r="AG49" s="206">
        <v>0</v>
      </c>
      <c r="AH49" s="206">
        <v>40.49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139.19999999999999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2.2599999999999998</v>
      </c>
      <c r="E50" s="206">
        <v>0</v>
      </c>
      <c r="F50" s="206">
        <v>0</v>
      </c>
      <c r="G50" s="206">
        <v>7.5</v>
      </c>
      <c r="H50" s="206">
        <v>0</v>
      </c>
      <c r="I50" s="206">
        <v>25.8</v>
      </c>
      <c r="J50" s="206">
        <v>1.01</v>
      </c>
      <c r="K50" s="206">
        <v>0.18</v>
      </c>
      <c r="L50" s="206">
        <v>578.49</v>
      </c>
      <c r="M50" s="206">
        <v>0.52</v>
      </c>
      <c r="N50" s="206">
        <v>1.36</v>
      </c>
      <c r="O50" s="206">
        <v>0</v>
      </c>
      <c r="P50" s="206">
        <v>1.42</v>
      </c>
      <c r="Q50" s="206">
        <v>6.7</v>
      </c>
      <c r="R50" s="206">
        <v>0.24</v>
      </c>
      <c r="S50" s="206">
        <v>0.3</v>
      </c>
      <c r="T50" s="206">
        <v>1.41</v>
      </c>
      <c r="U50" s="206">
        <v>0.8</v>
      </c>
      <c r="V50" s="206">
        <v>1.94</v>
      </c>
      <c r="W50" s="206">
        <v>0.53</v>
      </c>
      <c r="X50" s="206">
        <v>16.38</v>
      </c>
      <c r="Y50" s="206">
        <v>0</v>
      </c>
      <c r="Z50" s="206">
        <v>2.91</v>
      </c>
      <c r="AA50" s="206">
        <v>1.03</v>
      </c>
      <c r="AB50" s="206">
        <v>0</v>
      </c>
      <c r="AC50" s="206">
        <v>12.92</v>
      </c>
      <c r="AD50" s="206">
        <v>0</v>
      </c>
      <c r="AE50" s="206">
        <v>0</v>
      </c>
      <c r="AF50" s="206">
        <v>0</v>
      </c>
      <c r="AG50" s="206">
        <v>0</v>
      </c>
      <c r="AH50" s="206">
        <v>40.49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139.19999999999999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2.2599999999999998</v>
      </c>
      <c r="E51" s="206">
        <v>0</v>
      </c>
      <c r="F51" s="206">
        <v>0</v>
      </c>
      <c r="G51" s="206">
        <v>7.5</v>
      </c>
      <c r="H51" s="206">
        <v>0</v>
      </c>
      <c r="I51" s="206">
        <v>25.8</v>
      </c>
      <c r="J51" s="206">
        <v>1.01</v>
      </c>
      <c r="K51" s="206">
        <v>0.18</v>
      </c>
      <c r="L51" s="206">
        <v>578.49</v>
      </c>
      <c r="M51" s="206">
        <v>0.52</v>
      </c>
      <c r="N51" s="206">
        <v>1.36</v>
      </c>
      <c r="O51" s="206">
        <v>0</v>
      </c>
      <c r="P51" s="206">
        <v>1.42</v>
      </c>
      <c r="Q51" s="206">
        <v>6.7</v>
      </c>
      <c r="R51" s="206">
        <v>0.25</v>
      </c>
      <c r="S51" s="206">
        <v>0.3</v>
      </c>
      <c r="T51" s="206">
        <v>1.41</v>
      </c>
      <c r="U51" s="206">
        <v>0.8</v>
      </c>
      <c r="V51" s="206">
        <v>1.95</v>
      </c>
      <c r="W51" s="206">
        <v>0.53</v>
      </c>
      <c r="X51" s="206">
        <v>16.38</v>
      </c>
      <c r="Y51" s="206">
        <v>0</v>
      </c>
      <c r="Z51" s="206">
        <v>2.91</v>
      </c>
      <c r="AA51" s="206">
        <v>1.03</v>
      </c>
      <c r="AB51" s="206">
        <v>0</v>
      </c>
      <c r="AC51" s="206">
        <v>12.92</v>
      </c>
      <c r="AD51" s="206">
        <v>0</v>
      </c>
      <c r="AE51" s="206">
        <v>0</v>
      </c>
      <c r="AF51" s="206">
        <v>0</v>
      </c>
      <c r="AG51" s="206">
        <v>0</v>
      </c>
      <c r="AH51" s="206">
        <v>40.49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134.85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2.2599999999999998</v>
      </c>
      <c r="E52" s="206">
        <v>0</v>
      </c>
      <c r="F52" s="206">
        <v>0</v>
      </c>
      <c r="G52" s="206">
        <v>7.5</v>
      </c>
      <c r="H52" s="206">
        <v>0</v>
      </c>
      <c r="I52" s="206">
        <v>25.8</v>
      </c>
      <c r="J52" s="206">
        <v>1.01</v>
      </c>
      <c r="K52" s="206">
        <v>0.18</v>
      </c>
      <c r="L52" s="206">
        <v>578.49</v>
      </c>
      <c r="M52" s="206">
        <v>0.52</v>
      </c>
      <c r="N52" s="206">
        <v>1.36</v>
      </c>
      <c r="O52" s="206">
        <v>0</v>
      </c>
      <c r="P52" s="206">
        <v>1.42</v>
      </c>
      <c r="Q52" s="206">
        <v>6.7</v>
      </c>
      <c r="R52" s="206">
        <v>0.25</v>
      </c>
      <c r="S52" s="206">
        <v>0.3</v>
      </c>
      <c r="T52" s="206">
        <v>1.41</v>
      </c>
      <c r="U52" s="206">
        <v>0.8</v>
      </c>
      <c r="V52" s="206">
        <v>1.95</v>
      </c>
      <c r="W52" s="206">
        <v>0.53</v>
      </c>
      <c r="X52" s="206">
        <v>16.38</v>
      </c>
      <c r="Y52" s="206">
        <v>0</v>
      </c>
      <c r="Z52" s="206">
        <v>2.91</v>
      </c>
      <c r="AA52" s="206">
        <v>1.03</v>
      </c>
      <c r="AB52" s="206">
        <v>0</v>
      </c>
      <c r="AC52" s="206">
        <v>12.92</v>
      </c>
      <c r="AD52" s="206">
        <v>0</v>
      </c>
      <c r="AE52" s="206">
        <v>0</v>
      </c>
      <c r="AF52" s="206">
        <v>0</v>
      </c>
      <c r="AG52" s="206">
        <v>0</v>
      </c>
      <c r="AH52" s="206">
        <v>40.49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134.85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2.2599999999999998</v>
      </c>
      <c r="E53" s="206">
        <v>0</v>
      </c>
      <c r="F53" s="206">
        <v>0</v>
      </c>
      <c r="G53" s="206">
        <v>7.5</v>
      </c>
      <c r="H53" s="206">
        <v>0</v>
      </c>
      <c r="I53" s="206">
        <v>25.8</v>
      </c>
      <c r="J53" s="206">
        <v>1.01</v>
      </c>
      <c r="K53" s="206">
        <v>0.18</v>
      </c>
      <c r="L53" s="206">
        <v>578.49</v>
      </c>
      <c r="M53" s="206">
        <v>0.52</v>
      </c>
      <c r="N53" s="206">
        <v>1.36</v>
      </c>
      <c r="O53" s="206">
        <v>0</v>
      </c>
      <c r="P53" s="206">
        <v>1.42</v>
      </c>
      <c r="Q53" s="206">
        <v>6.7</v>
      </c>
      <c r="R53" s="206">
        <v>0.25</v>
      </c>
      <c r="S53" s="206">
        <v>0.3</v>
      </c>
      <c r="T53" s="206">
        <v>1.41</v>
      </c>
      <c r="U53" s="206">
        <v>0.76</v>
      </c>
      <c r="V53" s="206">
        <v>0.24</v>
      </c>
      <c r="W53" s="206">
        <v>0.53</v>
      </c>
      <c r="X53" s="206">
        <v>16.38</v>
      </c>
      <c r="Y53" s="206">
        <v>0</v>
      </c>
      <c r="Z53" s="206">
        <v>2.91</v>
      </c>
      <c r="AA53" s="206">
        <v>1.03</v>
      </c>
      <c r="AB53" s="206">
        <v>0</v>
      </c>
      <c r="AC53" s="206">
        <v>12.92</v>
      </c>
      <c r="AD53" s="206">
        <v>0</v>
      </c>
      <c r="AE53" s="206">
        <v>0</v>
      </c>
      <c r="AF53" s="206">
        <v>0</v>
      </c>
      <c r="AG53" s="206">
        <v>0</v>
      </c>
      <c r="AH53" s="206">
        <v>40.49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134.85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2.2599999999999998</v>
      </c>
      <c r="E54" s="206">
        <v>0</v>
      </c>
      <c r="F54" s="206">
        <v>0</v>
      </c>
      <c r="G54" s="206">
        <v>7.5</v>
      </c>
      <c r="H54" s="206">
        <v>0</v>
      </c>
      <c r="I54" s="206">
        <v>25.8</v>
      </c>
      <c r="J54" s="206">
        <v>1.01</v>
      </c>
      <c r="K54" s="206">
        <v>0.18</v>
      </c>
      <c r="L54" s="206">
        <v>578.49</v>
      </c>
      <c r="M54" s="206">
        <v>0.52</v>
      </c>
      <c r="N54" s="206">
        <v>1.36</v>
      </c>
      <c r="O54" s="206">
        <v>0</v>
      </c>
      <c r="P54" s="206">
        <v>1.42</v>
      </c>
      <c r="Q54" s="206">
        <v>6.7</v>
      </c>
      <c r="R54" s="206">
        <v>0.25</v>
      </c>
      <c r="S54" s="206">
        <v>0.3</v>
      </c>
      <c r="T54" s="206">
        <v>1.41</v>
      </c>
      <c r="U54" s="206">
        <v>0.76</v>
      </c>
      <c r="V54" s="206">
        <v>0.24</v>
      </c>
      <c r="W54" s="206">
        <v>0.53</v>
      </c>
      <c r="X54" s="206">
        <v>16.38</v>
      </c>
      <c r="Y54" s="206">
        <v>0</v>
      </c>
      <c r="Z54" s="206">
        <v>2.91</v>
      </c>
      <c r="AA54" s="206">
        <v>1.03</v>
      </c>
      <c r="AB54" s="206">
        <v>0</v>
      </c>
      <c r="AC54" s="206">
        <v>12.92</v>
      </c>
      <c r="AD54" s="206">
        <v>0</v>
      </c>
      <c r="AE54" s="206">
        <v>0</v>
      </c>
      <c r="AF54" s="206">
        <v>0</v>
      </c>
      <c r="AG54" s="206">
        <v>0</v>
      </c>
      <c r="AH54" s="206">
        <v>40.49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134.85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2.2599999999999998</v>
      </c>
      <c r="E55" s="206">
        <v>0</v>
      </c>
      <c r="F55" s="206">
        <v>0</v>
      </c>
      <c r="G55" s="206">
        <v>7.5</v>
      </c>
      <c r="H55" s="206">
        <v>0</v>
      </c>
      <c r="I55" s="206">
        <v>25.8</v>
      </c>
      <c r="J55" s="206">
        <v>1.01</v>
      </c>
      <c r="K55" s="206">
        <v>0.18</v>
      </c>
      <c r="L55" s="206">
        <v>578.49</v>
      </c>
      <c r="M55" s="206">
        <v>0.52</v>
      </c>
      <c r="N55" s="206">
        <v>1.36</v>
      </c>
      <c r="O55" s="206">
        <v>0</v>
      </c>
      <c r="P55" s="206">
        <v>1.19</v>
      </c>
      <c r="Q55" s="206">
        <v>6.7</v>
      </c>
      <c r="R55" s="206">
        <v>0.25</v>
      </c>
      <c r="S55" s="206">
        <v>0.3</v>
      </c>
      <c r="T55" s="206">
        <v>1.41</v>
      </c>
      <c r="U55" s="206">
        <v>0.63</v>
      </c>
      <c r="V55" s="206">
        <v>0.24</v>
      </c>
      <c r="W55" s="206">
        <v>0.53</v>
      </c>
      <c r="X55" s="206">
        <v>16.38</v>
      </c>
      <c r="Y55" s="206">
        <v>0</v>
      </c>
      <c r="Z55" s="206">
        <v>2.91</v>
      </c>
      <c r="AA55" s="206">
        <v>1.04</v>
      </c>
      <c r="AB55" s="206">
        <v>0</v>
      </c>
      <c r="AC55" s="206">
        <v>12.92</v>
      </c>
      <c r="AD55" s="206">
        <v>0</v>
      </c>
      <c r="AE55" s="206">
        <v>0</v>
      </c>
      <c r="AF55" s="206">
        <v>0</v>
      </c>
      <c r="AG55" s="206">
        <v>0</v>
      </c>
      <c r="AH55" s="206">
        <v>40.49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134.85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2.2599999999999998</v>
      </c>
      <c r="E56" s="206">
        <v>0</v>
      </c>
      <c r="F56" s="206">
        <v>0</v>
      </c>
      <c r="G56" s="206">
        <v>7.5</v>
      </c>
      <c r="H56" s="206">
        <v>0</v>
      </c>
      <c r="I56" s="206">
        <v>25.8</v>
      </c>
      <c r="J56" s="206">
        <v>1.01</v>
      </c>
      <c r="K56" s="206">
        <v>0.18</v>
      </c>
      <c r="L56" s="206">
        <v>578.49</v>
      </c>
      <c r="M56" s="206">
        <v>0.52</v>
      </c>
      <c r="N56" s="206">
        <v>1.36</v>
      </c>
      <c r="O56" s="206">
        <v>0</v>
      </c>
      <c r="P56" s="206">
        <v>1.19</v>
      </c>
      <c r="Q56" s="206">
        <v>6.7</v>
      </c>
      <c r="R56" s="206">
        <v>0.25</v>
      </c>
      <c r="S56" s="206">
        <v>0.3</v>
      </c>
      <c r="T56" s="206">
        <v>1.41</v>
      </c>
      <c r="U56" s="206">
        <v>0.63</v>
      </c>
      <c r="V56" s="206">
        <v>0.24</v>
      </c>
      <c r="W56" s="206">
        <v>0.53</v>
      </c>
      <c r="X56" s="206">
        <v>16.38</v>
      </c>
      <c r="Y56" s="206">
        <v>0</v>
      </c>
      <c r="Z56" s="206">
        <v>2.91</v>
      </c>
      <c r="AA56" s="206">
        <v>1.04</v>
      </c>
      <c r="AB56" s="206">
        <v>0</v>
      </c>
      <c r="AC56" s="206">
        <v>12.92</v>
      </c>
      <c r="AD56" s="206">
        <v>0</v>
      </c>
      <c r="AE56" s="206">
        <v>0</v>
      </c>
      <c r="AF56" s="206">
        <v>0</v>
      </c>
      <c r="AG56" s="206">
        <v>0</v>
      </c>
      <c r="AH56" s="206">
        <v>40.49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134.85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2.2599999999999998</v>
      </c>
      <c r="E57" s="206">
        <v>0</v>
      </c>
      <c r="F57" s="206">
        <v>0</v>
      </c>
      <c r="G57" s="206">
        <v>7.5</v>
      </c>
      <c r="H57" s="206">
        <v>0</v>
      </c>
      <c r="I57" s="206">
        <v>25.8</v>
      </c>
      <c r="J57" s="206">
        <v>1.01</v>
      </c>
      <c r="K57" s="206">
        <v>0.18</v>
      </c>
      <c r="L57" s="206">
        <v>578.49</v>
      </c>
      <c r="M57" s="206">
        <v>0.52</v>
      </c>
      <c r="N57" s="206">
        <v>1.36</v>
      </c>
      <c r="O57" s="206">
        <v>0</v>
      </c>
      <c r="P57" s="206">
        <v>1.19</v>
      </c>
      <c r="Q57" s="206">
        <v>6.7</v>
      </c>
      <c r="R57" s="206">
        <v>0.25</v>
      </c>
      <c r="S57" s="206">
        <v>0.3</v>
      </c>
      <c r="T57" s="206">
        <v>1.41</v>
      </c>
      <c r="U57" s="206">
        <v>0.63</v>
      </c>
      <c r="V57" s="206">
        <v>0.24</v>
      </c>
      <c r="W57" s="206">
        <v>0.53</v>
      </c>
      <c r="X57" s="206">
        <v>16.38</v>
      </c>
      <c r="Y57" s="206">
        <v>0</v>
      </c>
      <c r="Z57" s="206">
        <v>2.91</v>
      </c>
      <c r="AA57" s="206">
        <v>1.04</v>
      </c>
      <c r="AB57" s="206">
        <v>0</v>
      </c>
      <c r="AC57" s="206">
        <v>12.92</v>
      </c>
      <c r="AD57" s="206">
        <v>0</v>
      </c>
      <c r="AE57" s="206">
        <v>0</v>
      </c>
      <c r="AF57" s="206">
        <v>0</v>
      </c>
      <c r="AG57" s="206">
        <v>0</v>
      </c>
      <c r="AH57" s="206">
        <v>40.49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134.85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2.2599999999999998</v>
      </c>
      <c r="E58" s="206">
        <v>0</v>
      </c>
      <c r="F58" s="206">
        <v>0</v>
      </c>
      <c r="G58" s="206">
        <v>7.5</v>
      </c>
      <c r="H58" s="206">
        <v>0</v>
      </c>
      <c r="I58" s="206">
        <v>25.8</v>
      </c>
      <c r="J58" s="206">
        <v>1.01</v>
      </c>
      <c r="K58" s="206">
        <v>0.18</v>
      </c>
      <c r="L58" s="206">
        <v>578.49</v>
      </c>
      <c r="M58" s="206">
        <v>0.52</v>
      </c>
      <c r="N58" s="206">
        <v>1.36</v>
      </c>
      <c r="O58" s="206">
        <v>0</v>
      </c>
      <c r="P58" s="206">
        <v>1.19</v>
      </c>
      <c r="Q58" s="206">
        <v>6.7</v>
      </c>
      <c r="R58" s="206">
        <v>0.25</v>
      </c>
      <c r="S58" s="206">
        <v>0.3</v>
      </c>
      <c r="T58" s="206">
        <v>1.41</v>
      </c>
      <c r="U58" s="206">
        <v>0.63</v>
      </c>
      <c r="V58" s="206">
        <v>0.24</v>
      </c>
      <c r="W58" s="206">
        <v>0.53</v>
      </c>
      <c r="X58" s="206">
        <v>16.38</v>
      </c>
      <c r="Y58" s="206">
        <v>0</v>
      </c>
      <c r="Z58" s="206">
        <v>2.91</v>
      </c>
      <c r="AA58" s="206">
        <v>1.04</v>
      </c>
      <c r="AB58" s="206">
        <v>0</v>
      </c>
      <c r="AC58" s="206">
        <v>12.92</v>
      </c>
      <c r="AD58" s="206">
        <v>0</v>
      </c>
      <c r="AE58" s="206">
        <v>0</v>
      </c>
      <c r="AF58" s="206">
        <v>0</v>
      </c>
      <c r="AG58" s="206">
        <v>0</v>
      </c>
      <c r="AH58" s="206">
        <v>40.49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134.85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2.2599999999999998</v>
      </c>
      <c r="E59" s="206">
        <v>0</v>
      </c>
      <c r="F59" s="206">
        <v>0</v>
      </c>
      <c r="G59" s="206">
        <v>7.5</v>
      </c>
      <c r="H59" s="206">
        <v>0</v>
      </c>
      <c r="I59" s="206">
        <v>25.8</v>
      </c>
      <c r="J59" s="206">
        <v>1.01</v>
      </c>
      <c r="K59" s="206">
        <v>0.18</v>
      </c>
      <c r="L59" s="206">
        <v>578.49</v>
      </c>
      <c r="M59" s="206">
        <v>0.52</v>
      </c>
      <c r="N59" s="206">
        <v>1.36</v>
      </c>
      <c r="O59" s="206">
        <v>0</v>
      </c>
      <c r="P59" s="206">
        <v>1.19</v>
      </c>
      <c r="Q59" s="206">
        <v>6.7</v>
      </c>
      <c r="R59" s="206">
        <v>0.25</v>
      </c>
      <c r="S59" s="206">
        <v>0.3</v>
      </c>
      <c r="T59" s="206">
        <v>1.41</v>
      </c>
      <c r="U59" s="206">
        <v>0.63</v>
      </c>
      <c r="V59" s="206">
        <v>0.24</v>
      </c>
      <c r="W59" s="206">
        <v>0.53</v>
      </c>
      <c r="X59" s="206">
        <v>16.38</v>
      </c>
      <c r="Y59" s="206">
        <v>0</v>
      </c>
      <c r="Z59" s="206">
        <v>2.91</v>
      </c>
      <c r="AA59" s="206">
        <v>1.03</v>
      </c>
      <c r="AB59" s="206">
        <v>0</v>
      </c>
      <c r="AC59" s="206">
        <v>15.79</v>
      </c>
      <c r="AD59" s="206">
        <v>0</v>
      </c>
      <c r="AE59" s="206">
        <v>0</v>
      </c>
      <c r="AF59" s="206">
        <v>0</v>
      </c>
      <c r="AG59" s="206">
        <v>0</v>
      </c>
      <c r="AH59" s="206">
        <v>40.49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134.85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2.2599999999999998</v>
      </c>
      <c r="E60" s="206">
        <v>0</v>
      </c>
      <c r="F60" s="206">
        <v>0</v>
      </c>
      <c r="G60" s="206">
        <v>7.5</v>
      </c>
      <c r="H60" s="206">
        <v>0</v>
      </c>
      <c r="I60" s="206">
        <v>25.8</v>
      </c>
      <c r="J60" s="206">
        <v>1.01</v>
      </c>
      <c r="K60" s="206">
        <v>0.18</v>
      </c>
      <c r="L60" s="206">
        <v>578.49</v>
      </c>
      <c r="M60" s="206">
        <v>0.52</v>
      </c>
      <c r="N60" s="206">
        <v>1.36</v>
      </c>
      <c r="O60" s="206">
        <v>0</v>
      </c>
      <c r="P60" s="206">
        <v>1.19</v>
      </c>
      <c r="Q60" s="206">
        <v>6.7</v>
      </c>
      <c r="R60" s="206">
        <v>0.25</v>
      </c>
      <c r="S60" s="206">
        <v>0.3</v>
      </c>
      <c r="T60" s="206">
        <v>1.41</v>
      </c>
      <c r="U60" s="206">
        <v>0.63</v>
      </c>
      <c r="V60" s="206">
        <v>0.24</v>
      </c>
      <c r="W60" s="206">
        <v>0.53</v>
      </c>
      <c r="X60" s="206">
        <v>16.38</v>
      </c>
      <c r="Y60" s="206">
        <v>0</v>
      </c>
      <c r="Z60" s="206">
        <v>2.91</v>
      </c>
      <c r="AA60" s="206">
        <v>1.03</v>
      </c>
      <c r="AB60" s="206">
        <v>0</v>
      </c>
      <c r="AC60" s="206">
        <v>15.79</v>
      </c>
      <c r="AD60" s="206">
        <v>0</v>
      </c>
      <c r="AE60" s="206">
        <v>0</v>
      </c>
      <c r="AF60" s="206">
        <v>0</v>
      </c>
      <c r="AG60" s="206">
        <v>0</v>
      </c>
      <c r="AH60" s="206">
        <v>40.49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134.85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2.2599999999999998</v>
      </c>
      <c r="E61" s="206">
        <v>0</v>
      </c>
      <c r="F61" s="206">
        <v>0</v>
      </c>
      <c r="G61" s="206">
        <v>7.5</v>
      </c>
      <c r="H61" s="206">
        <v>0</v>
      </c>
      <c r="I61" s="206">
        <v>25.8</v>
      </c>
      <c r="J61" s="206">
        <v>1.01</v>
      </c>
      <c r="K61" s="206">
        <v>0.18</v>
      </c>
      <c r="L61" s="206">
        <v>578.49</v>
      </c>
      <c r="M61" s="206">
        <v>0.52</v>
      </c>
      <c r="N61" s="206">
        <v>1.36</v>
      </c>
      <c r="O61" s="206">
        <v>0</v>
      </c>
      <c r="P61" s="206">
        <v>1.19</v>
      </c>
      <c r="Q61" s="206">
        <v>6.7</v>
      </c>
      <c r="R61" s="206">
        <v>0.25</v>
      </c>
      <c r="S61" s="206">
        <v>0.3</v>
      </c>
      <c r="T61" s="206">
        <v>1.41</v>
      </c>
      <c r="U61" s="206">
        <v>0.63</v>
      </c>
      <c r="V61" s="206">
        <v>0.24</v>
      </c>
      <c r="W61" s="206">
        <v>0.53</v>
      </c>
      <c r="X61" s="206">
        <v>16.38</v>
      </c>
      <c r="Y61" s="206">
        <v>0</v>
      </c>
      <c r="Z61" s="206">
        <v>2.91</v>
      </c>
      <c r="AA61" s="206">
        <v>1.03</v>
      </c>
      <c r="AB61" s="206">
        <v>0</v>
      </c>
      <c r="AC61" s="206">
        <v>12.92</v>
      </c>
      <c r="AD61" s="206">
        <v>0</v>
      </c>
      <c r="AE61" s="206">
        <v>0</v>
      </c>
      <c r="AF61" s="206">
        <v>0</v>
      </c>
      <c r="AG61" s="206">
        <v>0</v>
      </c>
      <c r="AH61" s="206">
        <v>40.49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134.85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2.2599999999999998</v>
      </c>
      <c r="E62" s="206">
        <v>0</v>
      </c>
      <c r="F62" s="206">
        <v>0</v>
      </c>
      <c r="G62" s="206">
        <v>7.5</v>
      </c>
      <c r="H62" s="206">
        <v>0</v>
      </c>
      <c r="I62" s="206">
        <v>25.8</v>
      </c>
      <c r="J62" s="206">
        <v>1.01</v>
      </c>
      <c r="K62" s="206">
        <v>0.18</v>
      </c>
      <c r="L62" s="206">
        <v>578.49</v>
      </c>
      <c r="M62" s="206">
        <v>0.52</v>
      </c>
      <c r="N62" s="206">
        <v>1.36</v>
      </c>
      <c r="O62" s="206">
        <v>0</v>
      </c>
      <c r="P62" s="206">
        <v>1.19</v>
      </c>
      <c r="Q62" s="206">
        <v>6.7</v>
      </c>
      <c r="R62" s="206">
        <v>0.25</v>
      </c>
      <c r="S62" s="206">
        <v>0.3</v>
      </c>
      <c r="T62" s="206">
        <v>1.41</v>
      </c>
      <c r="U62" s="206">
        <v>0.63</v>
      </c>
      <c r="V62" s="206">
        <v>0.24</v>
      </c>
      <c r="W62" s="206">
        <v>0.53</v>
      </c>
      <c r="X62" s="206">
        <v>16.38</v>
      </c>
      <c r="Y62" s="206">
        <v>0</v>
      </c>
      <c r="Z62" s="206">
        <v>2.91</v>
      </c>
      <c r="AA62" s="206">
        <v>1.03</v>
      </c>
      <c r="AB62" s="206">
        <v>0</v>
      </c>
      <c r="AC62" s="206">
        <v>12.92</v>
      </c>
      <c r="AD62" s="206">
        <v>0</v>
      </c>
      <c r="AE62" s="206">
        <v>0</v>
      </c>
      <c r="AF62" s="206">
        <v>0</v>
      </c>
      <c r="AG62" s="206">
        <v>0</v>
      </c>
      <c r="AH62" s="206">
        <v>40.49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134.85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2.2599999999999998</v>
      </c>
      <c r="E63" s="206">
        <v>0</v>
      </c>
      <c r="F63" s="206">
        <v>0</v>
      </c>
      <c r="G63" s="206">
        <v>7.5</v>
      </c>
      <c r="H63" s="206">
        <v>0</v>
      </c>
      <c r="I63" s="206">
        <v>25.8</v>
      </c>
      <c r="J63" s="206">
        <v>1.01</v>
      </c>
      <c r="K63" s="206">
        <v>0.18</v>
      </c>
      <c r="L63" s="206">
        <v>578.49</v>
      </c>
      <c r="M63" s="206">
        <v>0.52</v>
      </c>
      <c r="N63" s="206">
        <v>1.36</v>
      </c>
      <c r="O63" s="206">
        <v>0</v>
      </c>
      <c r="P63" s="206">
        <v>1.19</v>
      </c>
      <c r="Q63" s="206">
        <v>6.7</v>
      </c>
      <c r="R63" s="206">
        <v>0.24</v>
      </c>
      <c r="S63" s="206">
        <v>0.3</v>
      </c>
      <c r="T63" s="206">
        <v>1.41</v>
      </c>
      <c r="U63" s="206">
        <v>0.63</v>
      </c>
      <c r="V63" s="206">
        <v>1.78</v>
      </c>
      <c r="W63" s="206">
        <v>0.53</v>
      </c>
      <c r="X63" s="206">
        <v>16.38</v>
      </c>
      <c r="Y63" s="206">
        <v>0</v>
      </c>
      <c r="Z63" s="206">
        <v>2.91</v>
      </c>
      <c r="AA63" s="206">
        <v>1.03</v>
      </c>
      <c r="AB63" s="206">
        <v>0</v>
      </c>
      <c r="AC63" s="206">
        <v>12.92</v>
      </c>
      <c r="AD63" s="206">
        <v>0</v>
      </c>
      <c r="AE63" s="206">
        <v>0</v>
      </c>
      <c r="AF63" s="206">
        <v>0</v>
      </c>
      <c r="AG63" s="206">
        <v>0</v>
      </c>
      <c r="AH63" s="206">
        <v>40.49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134.85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2.2599999999999998</v>
      </c>
      <c r="E64" s="206">
        <v>0</v>
      </c>
      <c r="F64" s="206">
        <v>0</v>
      </c>
      <c r="G64" s="206">
        <v>7.5</v>
      </c>
      <c r="H64" s="206">
        <v>0</v>
      </c>
      <c r="I64" s="206">
        <v>25.8</v>
      </c>
      <c r="J64" s="206">
        <v>1.01</v>
      </c>
      <c r="K64" s="206">
        <v>0.18</v>
      </c>
      <c r="L64" s="206">
        <v>578.49</v>
      </c>
      <c r="M64" s="206">
        <v>0.52</v>
      </c>
      <c r="N64" s="206">
        <v>1.36</v>
      </c>
      <c r="O64" s="206">
        <v>0</v>
      </c>
      <c r="P64" s="206">
        <v>1.19</v>
      </c>
      <c r="Q64" s="206">
        <v>6.7</v>
      </c>
      <c r="R64" s="206">
        <v>0.24</v>
      </c>
      <c r="S64" s="206">
        <v>0.3</v>
      </c>
      <c r="T64" s="206">
        <v>1.41</v>
      </c>
      <c r="U64" s="206">
        <v>0.63</v>
      </c>
      <c r="V64" s="206">
        <v>1.78</v>
      </c>
      <c r="W64" s="206">
        <v>0.53</v>
      </c>
      <c r="X64" s="206">
        <v>16.38</v>
      </c>
      <c r="Y64" s="206">
        <v>0</v>
      </c>
      <c r="Z64" s="206">
        <v>2.91</v>
      </c>
      <c r="AA64" s="206">
        <v>1.03</v>
      </c>
      <c r="AB64" s="206">
        <v>0</v>
      </c>
      <c r="AC64" s="206">
        <v>12.92</v>
      </c>
      <c r="AD64" s="206">
        <v>0</v>
      </c>
      <c r="AE64" s="206">
        <v>0</v>
      </c>
      <c r="AF64" s="206">
        <v>0</v>
      </c>
      <c r="AG64" s="206">
        <v>0</v>
      </c>
      <c r="AH64" s="206">
        <v>40.49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134.85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2.2599999999999998</v>
      </c>
      <c r="E65" s="206">
        <v>0</v>
      </c>
      <c r="F65" s="206">
        <v>0</v>
      </c>
      <c r="G65" s="206">
        <v>7.5</v>
      </c>
      <c r="H65" s="206">
        <v>0</v>
      </c>
      <c r="I65" s="206">
        <v>26.3</v>
      </c>
      <c r="J65" s="206">
        <v>2.19</v>
      </c>
      <c r="K65" s="206">
        <v>0.18</v>
      </c>
      <c r="L65" s="206">
        <v>578.49</v>
      </c>
      <c r="M65" s="206">
        <v>0.52</v>
      </c>
      <c r="N65" s="206">
        <v>1.36</v>
      </c>
      <c r="O65" s="206">
        <v>0</v>
      </c>
      <c r="P65" s="206">
        <v>1.19</v>
      </c>
      <c r="Q65" s="206">
        <v>6.7</v>
      </c>
      <c r="R65" s="206">
        <v>0.24</v>
      </c>
      <c r="S65" s="206">
        <v>0.3</v>
      </c>
      <c r="T65" s="206">
        <v>1.41</v>
      </c>
      <c r="U65" s="206">
        <v>0.63</v>
      </c>
      <c r="V65" s="206">
        <v>2.15</v>
      </c>
      <c r="W65" s="206">
        <v>0.53</v>
      </c>
      <c r="X65" s="206">
        <v>16.38</v>
      </c>
      <c r="Y65" s="206">
        <v>0</v>
      </c>
      <c r="Z65" s="206">
        <v>2.91</v>
      </c>
      <c r="AA65" s="206">
        <v>1.03</v>
      </c>
      <c r="AB65" s="206">
        <v>0</v>
      </c>
      <c r="AC65" s="206">
        <v>12.92</v>
      </c>
      <c r="AD65" s="206">
        <v>0</v>
      </c>
      <c r="AE65" s="206">
        <v>0</v>
      </c>
      <c r="AF65" s="206">
        <v>0</v>
      </c>
      <c r="AG65" s="206">
        <v>0</v>
      </c>
      <c r="AH65" s="206">
        <v>40.49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134.85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2.2599999999999998</v>
      </c>
      <c r="E66" s="206">
        <v>0</v>
      </c>
      <c r="F66" s="206">
        <v>0</v>
      </c>
      <c r="G66" s="206">
        <v>7.5</v>
      </c>
      <c r="H66" s="206">
        <v>0</v>
      </c>
      <c r="I66" s="206">
        <v>23.95</v>
      </c>
      <c r="J66" s="206">
        <v>2.86</v>
      </c>
      <c r="K66" s="206">
        <v>0.18</v>
      </c>
      <c r="L66" s="206">
        <v>578.49</v>
      </c>
      <c r="M66" s="206">
        <v>0.52</v>
      </c>
      <c r="N66" s="206">
        <v>1.36</v>
      </c>
      <c r="O66" s="206">
        <v>0</v>
      </c>
      <c r="P66" s="206">
        <v>1.19</v>
      </c>
      <c r="Q66" s="206">
        <v>6.7</v>
      </c>
      <c r="R66" s="206">
        <v>0.24</v>
      </c>
      <c r="S66" s="206">
        <v>0.3</v>
      </c>
      <c r="T66" s="206">
        <v>1.41</v>
      </c>
      <c r="U66" s="206">
        <v>0.63</v>
      </c>
      <c r="V66" s="206">
        <v>2.15</v>
      </c>
      <c r="W66" s="206">
        <v>0.53</v>
      </c>
      <c r="X66" s="206">
        <v>16.38</v>
      </c>
      <c r="Y66" s="206">
        <v>0</v>
      </c>
      <c r="Z66" s="206">
        <v>2.91</v>
      </c>
      <c r="AA66" s="206">
        <v>1.03</v>
      </c>
      <c r="AB66" s="206">
        <v>0</v>
      </c>
      <c r="AC66" s="206">
        <v>12.92</v>
      </c>
      <c r="AD66" s="206">
        <v>0</v>
      </c>
      <c r="AE66" s="206">
        <v>0</v>
      </c>
      <c r="AF66" s="206">
        <v>0</v>
      </c>
      <c r="AG66" s="206">
        <v>0</v>
      </c>
      <c r="AH66" s="206">
        <v>40.49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134.85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2.2599999999999998</v>
      </c>
      <c r="E67" s="206">
        <v>0</v>
      </c>
      <c r="F67" s="206">
        <v>0</v>
      </c>
      <c r="G67" s="206">
        <v>0.28000000000000003</v>
      </c>
      <c r="H67" s="206">
        <v>0</v>
      </c>
      <c r="I67" s="206">
        <v>21.26</v>
      </c>
      <c r="J67" s="206">
        <v>2.86</v>
      </c>
      <c r="K67" s="206">
        <v>0.18</v>
      </c>
      <c r="L67" s="206">
        <v>578.49</v>
      </c>
      <c r="M67" s="206">
        <v>0.49</v>
      </c>
      <c r="N67" s="206">
        <v>1.36</v>
      </c>
      <c r="O67" s="206">
        <v>0</v>
      </c>
      <c r="P67" s="206">
        <v>0.96</v>
      </c>
      <c r="Q67" s="206">
        <v>6.7</v>
      </c>
      <c r="R67" s="206">
        <v>0.24</v>
      </c>
      <c r="S67" s="206">
        <v>0.3</v>
      </c>
      <c r="T67" s="206">
        <v>1.41</v>
      </c>
      <c r="U67" s="206">
        <v>0.63</v>
      </c>
      <c r="V67" s="206">
        <v>2.14</v>
      </c>
      <c r="W67" s="206">
        <v>0.53</v>
      </c>
      <c r="X67" s="206">
        <v>16.38</v>
      </c>
      <c r="Y67" s="206">
        <v>0</v>
      </c>
      <c r="Z67" s="206">
        <v>2.91</v>
      </c>
      <c r="AA67" s="206">
        <v>1.03</v>
      </c>
      <c r="AB67" s="206">
        <v>0</v>
      </c>
      <c r="AC67" s="206">
        <v>12.92</v>
      </c>
      <c r="AD67" s="206">
        <v>0</v>
      </c>
      <c r="AE67" s="206">
        <v>0</v>
      </c>
      <c r="AF67" s="206">
        <v>0</v>
      </c>
      <c r="AG67" s="206">
        <v>0</v>
      </c>
      <c r="AH67" s="206">
        <v>40.49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134.85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2.2599999999999998</v>
      </c>
      <c r="E68" s="206">
        <v>0</v>
      </c>
      <c r="F68" s="206">
        <v>0</v>
      </c>
      <c r="G68" s="206">
        <v>0.28000000000000003</v>
      </c>
      <c r="H68" s="206">
        <v>0</v>
      </c>
      <c r="I68" s="206">
        <v>16.89</v>
      </c>
      <c r="J68" s="206">
        <v>2.86</v>
      </c>
      <c r="K68" s="206">
        <v>0.18</v>
      </c>
      <c r="L68" s="206">
        <v>578.49</v>
      </c>
      <c r="M68" s="206">
        <v>0.49</v>
      </c>
      <c r="N68" s="206">
        <v>1.36</v>
      </c>
      <c r="O68" s="206">
        <v>0</v>
      </c>
      <c r="P68" s="206">
        <v>0.96</v>
      </c>
      <c r="Q68" s="206">
        <v>6.7</v>
      </c>
      <c r="R68" s="206">
        <v>0.24</v>
      </c>
      <c r="S68" s="206">
        <v>0.3</v>
      </c>
      <c r="T68" s="206">
        <v>1.41</v>
      </c>
      <c r="U68" s="206">
        <v>0.63</v>
      </c>
      <c r="V68" s="206">
        <v>2.14</v>
      </c>
      <c r="W68" s="206">
        <v>0.53</v>
      </c>
      <c r="X68" s="206">
        <v>16.38</v>
      </c>
      <c r="Y68" s="206">
        <v>0</v>
      </c>
      <c r="Z68" s="206">
        <v>2.91</v>
      </c>
      <c r="AA68" s="206">
        <v>1.03</v>
      </c>
      <c r="AB68" s="206">
        <v>0</v>
      </c>
      <c r="AC68" s="206">
        <v>12.92</v>
      </c>
      <c r="AD68" s="206">
        <v>0</v>
      </c>
      <c r="AE68" s="206">
        <v>0</v>
      </c>
      <c r="AF68" s="206">
        <v>0</v>
      </c>
      <c r="AG68" s="206">
        <v>0</v>
      </c>
      <c r="AH68" s="206">
        <v>40.49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134.85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2.2599999999999998</v>
      </c>
      <c r="E69" s="206">
        <v>0</v>
      </c>
      <c r="F69" s="206">
        <v>0</v>
      </c>
      <c r="G69" s="206">
        <v>0.28000000000000003</v>
      </c>
      <c r="H69" s="206">
        <v>0</v>
      </c>
      <c r="I69" s="206">
        <v>11.67</v>
      </c>
      <c r="J69" s="206">
        <v>2.86</v>
      </c>
      <c r="K69" s="206">
        <v>0.18</v>
      </c>
      <c r="L69" s="206">
        <v>578.49</v>
      </c>
      <c r="M69" s="206">
        <v>0.49</v>
      </c>
      <c r="N69" s="206">
        <v>1.36</v>
      </c>
      <c r="O69" s="206">
        <v>0</v>
      </c>
      <c r="P69" s="206">
        <v>0.96</v>
      </c>
      <c r="Q69" s="206">
        <v>6.7</v>
      </c>
      <c r="R69" s="206">
        <v>0.24</v>
      </c>
      <c r="S69" s="206">
        <v>0.3</v>
      </c>
      <c r="T69" s="206">
        <v>1.41</v>
      </c>
      <c r="U69" s="206">
        <v>0.63</v>
      </c>
      <c r="V69" s="206">
        <v>2.14</v>
      </c>
      <c r="W69" s="206">
        <v>0.53</v>
      </c>
      <c r="X69" s="206">
        <v>16.38</v>
      </c>
      <c r="Y69" s="206">
        <v>0</v>
      </c>
      <c r="Z69" s="206">
        <v>2.91</v>
      </c>
      <c r="AA69" s="206">
        <v>1.03</v>
      </c>
      <c r="AB69" s="206">
        <v>0</v>
      </c>
      <c r="AC69" s="206">
        <v>12.92</v>
      </c>
      <c r="AD69" s="206">
        <v>0</v>
      </c>
      <c r="AE69" s="206">
        <v>0</v>
      </c>
      <c r="AF69" s="206">
        <v>0</v>
      </c>
      <c r="AG69" s="206">
        <v>0</v>
      </c>
      <c r="AH69" s="206">
        <v>40.49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134.85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2.2599999999999998</v>
      </c>
      <c r="E70" s="206">
        <v>0</v>
      </c>
      <c r="F70" s="206">
        <v>0</v>
      </c>
      <c r="G70" s="206">
        <v>4.8099999999999996</v>
      </c>
      <c r="H70" s="206">
        <v>0</v>
      </c>
      <c r="I70" s="206">
        <v>11.67</v>
      </c>
      <c r="J70" s="206">
        <v>2.86</v>
      </c>
      <c r="K70" s="206">
        <v>0.18</v>
      </c>
      <c r="L70" s="206">
        <v>578.49</v>
      </c>
      <c r="M70" s="206">
        <v>0.49</v>
      </c>
      <c r="N70" s="206">
        <v>1.36</v>
      </c>
      <c r="O70" s="206">
        <v>0</v>
      </c>
      <c r="P70" s="206">
        <v>0.96</v>
      </c>
      <c r="Q70" s="206">
        <v>6.7</v>
      </c>
      <c r="R70" s="206">
        <v>0.24</v>
      </c>
      <c r="S70" s="206">
        <v>0.3</v>
      </c>
      <c r="T70" s="206">
        <v>1.41</v>
      </c>
      <c r="U70" s="206">
        <v>0.63</v>
      </c>
      <c r="V70" s="206">
        <v>2.14</v>
      </c>
      <c r="W70" s="206">
        <v>0.53</v>
      </c>
      <c r="X70" s="206">
        <v>16.38</v>
      </c>
      <c r="Y70" s="206">
        <v>0</v>
      </c>
      <c r="Z70" s="206">
        <v>2.91</v>
      </c>
      <c r="AA70" s="206">
        <v>1.03</v>
      </c>
      <c r="AB70" s="206">
        <v>0</v>
      </c>
      <c r="AC70" s="206">
        <v>12.92</v>
      </c>
      <c r="AD70" s="206">
        <v>0</v>
      </c>
      <c r="AE70" s="206">
        <v>0</v>
      </c>
      <c r="AF70" s="206">
        <v>0</v>
      </c>
      <c r="AG70" s="206">
        <v>0</v>
      </c>
      <c r="AH70" s="206">
        <v>40.49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134.85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2.2599999999999998</v>
      </c>
      <c r="E71" s="206">
        <v>0</v>
      </c>
      <c r="F71" s="206">
        <v>0</v>
      </c>
      <c r="G71" s="206">
        <v>0</v>
      </c>
      <c r="H71" s="206">
        <v>0</v>
      </c>
      <c r="I71" s="206">
        <v>11.67</v>
      </c>
      <c r="J71" s="206">
        <v>2.86</v>
      </c>
      <c r="K71" s="206">
        <v>0.18</v>
      </c>
      <c r="L71" s="206">
        <v>578.49</v>
      </c>
      <c r="M71" s="206">
        <v>0.49</v>
      </c>
      <c r="N71" s="206">
        <v>1.36</v>
      </c>
      <c r="O71" s="206">
        <v>0</v>
      </c>
      <c r="P71" s="206">
        <v>0.96</v>
      </c>
      <c r="Q71" s="206">
        <v>6.7</v>
      </c>
      <c r="R71" s="206">
        <v>0.24</v>
      </c>
      <c r="S71" s="206">
        <v>0.3</v>
      </c>
      <c r="T71" s="206">
        <v>1.41</v>
      </c>
      <c r="U71" s="206">
        <v>0.63</v>
      </c>
      <c r="V71" s="206">
        <v>1.78</v>
      </c>
      <c r="W71" s="206">
        <v>0.53</v>
      </c>
      <c r="X71" s="206">
        <v>16.38</v>
      </c>
      <c r="Y71" s="206">
        <v>0</v>
      </c>
      <c r="Z71" s="206">
        <v>2.91</v>
      </c>
      <c r="AA71" s="206">
        <v>1.03</v>
      </c>
      <c r="AB71" s="206">
        <v>0</v>
      </c>
      <c r="AC71" s="206">
        <v>12.92</v>
      </c>
      <c r="AD71" s="206">
        <v>0</v>
      </c>
      <c r="AE71" s="206">
        <v>0</v>
      </c>
      <c r="AF71" s="206">
        <v>0</v>
      </c>
      <c r="AG71" s="206">
        <v>0</v>
      </c>
      <c r="AH71" s="206">
        <v>40.49</v>
      </c>
      <c r="AI71" s="206">
        <v>0</v>
      </c>
      <c r="AJ71" s="206">
        <v>0</v>
      </c>
      <c r="AK71" s="206">
        <v>3.26</v>
      </c>
      <c r="AL71" s="206">
        <v>0</v>
      </c>
      <c r="AM71" s="206">
        <v>0</v>
      </c>
      <c r="AN71" s="206">
        <v>0</v>
      </c>
      <c r="AO71" s="206">
        <v>134.85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2.2599999999999998</v>
      </c>
      <c r="E72" s="206">
        <v>0</v>
      </c>
      <c r="F72" s="206">
        <v>0</v>
      </c>
      <c r="G72" s="206">
        <v>0</v>
      </c>
      <c r="H72" s="206">
        <v>0</v>
      </c>
      <c r="I72" s="206">
        <v>11.67</v>
      </c>
      <c r="J72" s="206">
        <v>2.86</v>
      </c>
      <c r="K72" s="206">
        <v>0.18</v>
      </c>
      <c r="L72" s="206">
        <v>578.49</v>
      </c>
      <c r="M72" s="206">
        <v>0.49</v>
      </c>
      <c r="N72" s="206">
        <v>1.36</v>
      </c>
      <c r="O72" s="206">
        <v>0</v>
      </c>
      <c r="P72" s="206">
        <v>0.96</v>
      </c>
      <c r="Q72" s="206">
        <v>6.7</v>
      </c>
      <c r="R72" s="206">
        <v>0.24</v>
      </c>
      <c r="S72" s="206">
        <v>0.3</v>
      </c>
      <c r="T72" s="206">
        <v>1.41</v>
      </c>
      <c r="U72" s="206">
        <v>0.63</v>
      </c>
      <c r="V72" s="206">
        <v>1.78</v>
      </c>
      <c r="W72" s="206">
        <v>0.53</v>
      </c>
      <c r="X72" s="206">
        <v>16.38</v>
      </c>
      <c r="Y72" s="206">
        <v>0</v>
      </c>
      <c r="Z72" s="206">
        <v>2.91</v>
      </c>
      <c r="AA72" s="206">
        <v>1.03</v>
      </c>
      <c r="AB72" s="206">
        <v>0</v>
      </c>
      <c r="AC72" s="206">
        <v>12.92</v>
      </c>
      <c r="AD72" s="206">
        <v>0</v>
      </c>
      <c r="AE72" s="206">
        <v>0</v>
      </c>
      <c r="AF72" s="206">
        <v>0</v>
      </c>
      <c r="AG72" s="206">
        <v>0</v>
      </c>
      <c r="AH72" s="206">
        <v>40.49</v>
      </c>
      <c r="AI72" s="206">
        <v>0</v>
      </c>
      <c r="AJ72" s="206">
        <v>0</v>
      </c>
      <c r="AK72" s="206">
        <v>3.26</v>
      </c>
      <c r="AL72" s="206">
        <v>0</v>
      </c>
      <c r="AM72" s="206">
        <v>0</v>
      </c>
      <c r="AN72" s="206">
        <v>0</v>
      </c>
      <c r="AO72" s="206">
        <v>134.85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2.2599999999999998</v>
      </c>
      <c r="E73" s="206">
        <v>0</v>
      </c>
      <c r="F73" s="206">
        <v>0</v>
      </c>
      <c r="G73" s="206">
        <v>0</v>
      </c>
      <c r="H73" s="206">
        <v>0</v>
      </c>
      <c r="I73" s="206">
        <v>11.67</v>
      </c>
      <c r="J73" s="206">
        <v>2.86</v>
      </c>
      <c r="K73" s="206">
        <v>0.18</v>
      </c>
      <c r="L73" s="206">
        <v>578.49</v>
      </c>
      <c r="M73" s="206">
        <v>0.49</v>
      </c>
      <c r="N73" s="206">
        <v>1.36</v>
      </c>
      <c r="O73" s="206">
        <v>0</v>
      </c>
      <c r="P73" s="206">
        <v>0.96</v>
      </c>
      <c r="Q73" s="206">
        <v>6.7</v>
      </c>
      <c r="R73" s="206">
        <v>0.24</v>
      </c>
      <c r="S73" s="206">
        <v>0.3</v>
      </c>
      <c r="T73" s="206">
        <v>1.41</v>
      </c>
      <c r="U73" s="206">
        <v>0.63</v>
      </c>
      <c r="V73" s="206">
        <v>1.78</v>
      </c>
      <c r="W73" s="206">
        <v>0.53</v>
      </c>
      <c r="X73" s="206">
        <v>16.38</v>
      </c>
      <c r="Y73" s="206">
        <v>0</v>
      </c>
      <c r="Z73" s="206">
        <v>2.91</v>
      </c>
      <c r="AA73" s="206">
        <v>1.03</v>
      </c>
      <c r="AB73" s="206">
        <v>0</v>
      </c>
      <c r="AC73" s="206">
        <v>12.92</v>
      </c>
      <c r="AD73" s="206">
        <v>0</v>
      </c>
      <c r="AE73" s="206">
        <v>0</v>
      </c>
      <c r="AF73" s="206">
        <v>0</v>
      </c>
      <c r="AG73" s="206">
        <v>0</v>
      </c>
      <c r="AH73" s="206">
        <v>40.49</v>
      </c>
      <c r="AI73" s="206">
        <v>0</v>
      </c>
      <c r="AJ73" s="206">
        <v>0</v>
      </c>
      <c r="AK73" s="206">
        <v>3.26</v>
      </c>
      <c r="AL73" s="206">
        <v>0</v>
      </c>
      <c r="AM73" s="206">
        <v>0</v>
      </c>
      <c r="AN73" s="206">
        <v>0</v>
      </c>
      <c r="AO73" s="206">
        <v>134.85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2.2599999999999998</v>
      </c>
      <c r="E74" s="206">
        <v>0</v>
      </c>
      <c r="F74" s="206">
        <v>0</v>
      </c>
      <c r="G74" s="206">
        <v>0</v>
      </c>
      <c r="H74" s="206">
        <v>0</v>
      </c>
      <c r="I74" s="206">
        <v>11.67</v>
      </c>
      <c r="J74" s="206">
        <v>2.86</v>
      </c>
      <c r="K74" s="206">
        <v>0.18</v>
      </c>
      <c r="L74" s="206">
        <v>578.49</v>
      </c>
      <c r="M74" s="206">
        <v>0.49</v>
      </c>
      <c r="N74" s="206">
        <v>1.36</v>
      </c>
      <c r="O74" s="206">
        <v>0</v>
      </c>
      <c r="P74" s="206">
        <v>0.96</v>
      </c>
      <c r="Q74" s="206">
        <v>6.7</v>
      </c>
      <c r="R74" s="206">
        <v>0.24</v>
      </c>
      <c r="S74" s="206">
        <v>0.3</v>
      </c>
      <c r="T74" s="206">
        <v>1.41</v>
      </c>
      <c r="U74" s="206">
        <v>0.63</v>
      </c>
      <c r="V74" s="206">
        <v>1.78</v>
      </c>
      <c r="W74" s="206">
        <v>0.53</v>
      </c>
      <c r="X74" s="206">
        <v>16.38</v>
      </c>
      <c r="Y74" s="206">
        <v>0</v>
      </c>
      <c r="Z74" s="206">
        <v>2.91</v>
      </c>
      <c r="AA74" s="206">
        <v>1.03</v>
      </c>
      <c r="AB74" s="206">
        <v>0</v>
      </c>
      <c r="AC74" s="206">
        <v>12.92</v>
      </c>
      <c r="AD74" s="206">
        <v>0</v>
      </c>
      <c r="AE74" s="206">
        <v>0</v>
      </c>
      <c r="AF74" s="206">
        <v>0</v>
      </c>
      <c r="AG74" s="206">
        <v>0</v>
      </c>
      <c r="AH74" s="206">
        <v>40.49</v>
      </c>
      <c r="AI74" s="206">
        <v>0</v>
      </c>
      <c r="AJ74" s="206">
        <v>0</v>
      </c>
      <c r="AK74" s="206">
        <v>3.26</v>
      </c>
      <c r="AL74" s="206">
        <v>0</v>
      </c>
      <c r="AM74" s="206">
        <v>0</v>
      </c>
      <c r="AN74" s="206">
        <v>0</v>
      </c>
      <c r="AO74" s="206">
        <v>134.85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2.2599999999999998</v>
      </c>
      <c r="E75" s="206">
        <v>0</v>
      </c>
      <c r="F75" s="206">
        <v>0</v>
      </c>
      <c r="G75" s="206">
        <v>0</v>
      </c>
      <c r="H75" s="206">
        <v>0</v>
      </c>
      <c r="I75" s="206">
        <v>11.67</v>
      </c>
      <c r="J75" s="206">
        <v>2.86</v>
      </c>
      <c r="K75" s="206">
        <v>0.18</v>
      </c>
      <c r="L75" s="206">
        <v>578.49</v>
      </c>
      <c r="M75" s="206">
        <v>0.49</v>
      </c>
      <c r="N75" s="206">
        <v>1.36</v>
      </c>
      <c r="O75" s="206">
        <v>0</v>
      </c>
      <c r="P75" s="206">
        <v>0.96</v>
      </c>
      <c r="Q75" s="206">
        <v>6.7</v>
      </c>
      <c r="R75" s="206">
        <v>0.24</v>
      </c>
      <c r="S75" s="206">
        <v>0.3</v>
      </c>
      <c r="T75" s="206">
        <v>1.41</v>
      </c>
      <c r="U75" s="206">
        <v>0.63</v>
      </c>
      <c r="V75" s="206">
        <v>1.78</v>
      </c>
      <c r="W75" s="206">
        <v>0.53</v>
      </c>
      <c r="X75" s="206">
        <v>16.38</v>
      </c>
      <c r="Y75" s="206">
        <v>0</v>
      </c>
      <c r="Z75" s="206">
        <v>2.91</v>
      </c>
      <c r="AA75" s="206">
        <v>1.03</v>
      </c>
      <c r="AB75" s="206">
        <v>0</v>
      </c>
      <c r="AC75" s="206">
        <v>12.92</v>
      </c>
      <c r="AD75" s="206">
        <v>0</v>
      </c>
      <c r="AE75" s="206">
        <v>0</v>
      </c>
      <c r="AF75" s="206">
        <v>0</v>
      </c>
      <c r="AG75" s="206">
        <v>0</v>
      </c>
      <c r="AH75" s="206">
        <v>40.49</v>
      </c>
      <c r="AI75" s="206">
        <v>0</v>
      </c>
      <c r="AJ75" s="206">
        <v>0</v>
      </c>
      <c r="AK75" s="206">
        <v>2.1800000000000002</v>
      </c>
      <c r="AL75" s="206">
        <v>0</v>
      </c>
      <c r="AM75" s="206">
        <v>0</v>
      </c>
      <c r="AN75" s="206">
        <v>0</v>
      </c>
      <c r="AO75" s="206">
        <v>139.19999999999999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2.2599999999999998</v>
      </c>
      <c r="E76" s="206">
        <v>0</v>
      </c>
      <c r="F76" s="206">
        <v>0</v>
      </c>
      <c r="G76" s="206">
        <v>0</v>
      </c>
      <c r="H76" s="206">
        <v>0</v>
      </c>
      <c r="I76" s="206">
        <v>11.67</v>
      </c>
      <c r="J76" s="206">
        <v>2.86</v>
      </c>
      <c r="K76" s="206">
        <v>0.18</v>
      </c>
      <c r="L76" s="206">
        <v>578.49</v>
      </c>
      <c r="M76" s="206">
        <v>0.49</v>
      </c>
      <c r="N76" s="206">
        <v>1.36</v>
      </c>
      <c r="O76" s="206">
        <v>0</v>
      </c>
      <c r="P76" s="206">
        <v>0.96</v>
      </c>
      <c r="Q76" s="206">
        <v>6.7</v>
      </c>
      <c r="R76" s="206">
        <v>0.24</v>
      </c>
      <c r="S76" s="206">
        <v>0.3</v>
      </c>
      <c r="T76" s="206">
        <v>1.41</v>
      </c>
      <c r="U76" s="206">
        <v>0.63</v>
      </c>
      <c r="V76" s="206">
        <v>1.78</v>
      </c>
      <c r="W76" s="206">
        <v>0.53</v>
      </c>
      <c r="X76" s="206">
        <v>16.38</v>
      </c>
      <c r="Y76" s="206">
        <v>0</v>
      </c>
      <c r="Z76" s="206">
        <v>2.91</v>
      </c>
      <c r="AA76" s="206">
        <v>1.03</v>
      </c>
      <c r="AB76" s="206">
        <v>0</v>
      </c>
      <c r="AC76" s="206">
        <v>12.92</v>
      </c>
      <c r="AD76" s="206">
        <v>0</v>
      </c>
      <c r="AE76" s="206">
        <v>0</v>
      </c>
      <c r="AF76" s="206">
        <v>0</v>
      </c>
      <c r="AG76" s="206">
        <v>0</v>
      </c>
      <c r="AH76" s="206">
        <v>40.49</v>
      </c>
      <c r="AI76" s="206">
        <v>0</v>
      </c>
      <c r="AJ76" s="206">
        <v>0</v>
      </c>
      <c r="AK76" s="206">
        <v>2.1800000000000002</v>
      </c>
      <c r="AL76" s="206">
        <v>0</v>
      </c>
      <c r="AM76" s="206">
        <v>0</v>
      </c>
      <c r="AN76" s="206">
        <v>0</v>
      </c>
      <c r="AO76" s="206">
        <v>139.19999999999999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2.2599999999999998</v>
      </c>
      <c r="E77" s="206">
        <v>0</v>
      </c>
      <c r="F77" s="206">
        <v>0</v>
      </c>
      <c r="G77" s="206">
        <v>0</v>
      </c>
      <c r="H77" s="206">
        <v>0</v>
      </c>
      <c r="I77" s="206">
        <v>11.67</v>
      </c>
      <c r="J77" s="206">
        <v>2.86</v>
      </c>
      <c r="K77" s="206">
        <v>0.18</v>
      </c>
      <c r="L77" s="206">
        <v>578.49</v>
      </c>
      <c r="M77" s="206">
        <v>0.49</v>
      </c>
      <c r="N77" s="206">
        <v>1.36</v>
      </c>
      <c r="O77" s="206">
        <v>0</v>
      </c>
      <c r="P77" s="206">
        <v>0.96</v>
      </c>
      <c r="Q77" s="206">
        <v>6.7</v>
      </c>
      <c r="R77" s="206">
        <v>0.24</v>
      </c>
      <c r="S77" s="206">
        <v>0.3</v>
      </c>
      <c r="T77" s="206">
        <v>1.41</v>
      </c>
      <c r="U77" s="206">
        <v>0.63</v>
      </c>
      <c r="V77" s="206">
        <v>1.78</v>
      </c>
      <c r="W77" s="206">
        <v>0.53</v>
      </c>
      <c r="X77" s="206">
        <v>16.38</v>
      </c>
      <c r="Y77" s="206">
        <v>0</v>
      </c>
      <c r="Z77" s="206">
        <v>2.91</v>
      </c>
      <c r="AA77" s="206">
        <v>1.03</v>
      </c>
      <c r="AB77" s="206">
        <v>0</v>
      </c>
      <c r="AC77" s="206">
        <v>16.04</v>
      </c>
      <c r="AD77" s="206">
        <v>0</v>
      </c>
      <c r="AE77" s="206">
        <v>0</v>
      </c>
      <c r="AF77" s="206">
        <v>0</v>
      </c>
      <c r="AG77" s="206">
        <v>0</v>
      </c>
      <c r="AH77" s="206">
        <v>40.49</v>
      </c>
      <c r="AI77" s="206">
        <v>0</v>
      </c>
      <c r="AJ77" s="206">
        <v>0</v>
      </c>
      <c r="AK77" s="206">
        <v>2.1800000000000002</v>
      </c>
      <c r="AL77" s="206">
        <v>0</v>
      </c>
      <c r="AM77" s="206">
        <v>0</v>
      </c>
      <c r="AN77" s="206">
        <v>0</v>
      </c>
      <c r="AO77" s="206">
        <v>139.19999999999999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2.2599999999999998</v>
      </c>
      <c r="E78" s="206">
        <v>0</v>
      </c>
      <c r="F78" s="206">
        <v>0</v>
      </c>
      <c r="G78" s="206">
        <v>0</v>
      </c>
      <c r="H78" s="206">
        <v>0</v>
      </c>
      <c r="I78" s="206">
        <v>11.67</v>
      </c>
      <c r="J78" s="206">
        <v>2.86</v>
      </c>
      <c r="K78" s="206">
        <v>0.18</v>
      </c>
      <c r="L78" s="206">
        <v>578.49</v>
      </c>
      <c r="M78" s="206">
        <v>0.49</v>
      </c>
      <c r="N78" s="206">
        <v>1.36</v>
      </c>
      <c r="O78" s="206">
        <v>0</v>
      </c>
      <c r="P78" s="206">
        <v>0.96</v>
      </c>
      <c r="Q78" s="206">
        <v>6.7</v>
      </c>
      <c r="R78" s="206">
        <v>0.24</v>
      </c>
      <c r="S78" s="206">
        <v>0.3</v>
      </c>
      <c r="T78" s="206">
        <v>1.41</v>
      </c>
      <c r="U78" s="206">
        <v>0.63</v>
      </c>
      <c r="V78" s="206">
        <v>1.78</v>
      </c>
      <c r="W78" s="206">
        <v>0.53</v>
      </c>
      <c r="X78" s="206">
        <v>16.38</v>
      </c>
      <c r="Y78" s="206">
        <v>0</v>
      </c>
      <c r="Z78" s="206">
        <v>2.91</v>
      </c>
      <c r="AA78" s="206">
        <v>1.03</v>
      </c>
      <c r="AB78" s="206">
        <v>0</v>
      </c>
      <c r="AC78" s="206">
        <v>16.04</v>
      </c>
      <c r="AD78" s="206">
        <v>0</v>
      </c>
      <c r="AE78" s="206">
        <v>0</v>
      </c>
      <c r="AF78" s="206">
        <v>0</v>
      </c>
      <c r="AG78" s="206">
        <v>0</v>
      </c>
      <c r="AH78" s="206">
        <v>40.49</v>
      </c>
      <c r="AI78" s="206">
        <v>0</v>
      </c>
      <c r="AJ78" s="206">
        <v>0</v>
      </c>
      <c r="AK78" s="206">
        <v>2.1800000000000002</v>
      </c>
      <c r="AL78" s="206">
        <v>0</v>
      </c>
      <c r="AM78" s="206">
        <v>0</v>
      </c>
      <c r="AN78" s="206">
        <v>0</v>
      </c>
      <c r="AO78" s="206">
        <v>139.19999999999999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2.2599999999999998</v>
      </c>
      <c r="E79" s="206">
        <v>0</v>
      </c>
      <c r="F79" s="206">
        <v>0</v>
      </c>
      <c r="G79" s="206">
        <v>0</v>
      </c>
      <c r="H79" s="206">
        <v>0</v>
      </c>
      <c r="I79" s="206">
        <v>11.67</v>
      </c>
      <c r="J79" s="206">
        <v>2.86</v>
      </c>
      <c r="K79" s="206">
        <v>0.18</v>
      </c>
      <c r="L79" s="206">
        <v>578.49</v>
      </c>
      <c r="M79" s="206">
        <v>0.49</v>
      </c>
      <c r="N79" s="206">
        <v>1.36</v>
      </c>
      <c r="O79" s="206">
        <v>0</v>
      </c>
      <c r="P79" s="206">
        <v>0.96</v>
      </c>
      <c r="Q79" s="206">
        <v>6.7</v>
      </c>
      <c r="R79" s="206">
        <v>0.24</v>
      </c>
      <c r="S79" s="206">
        <v>0.3</v>
      </c>
      <c r="T79" s="206">
        <v>1.41</v>
      </c>
      <c r="U79" s="206">
        <v>0.63</v>
      </c>
      <c r="V79" s="206">
        <v>1.78</v>
      </c>
      <c r="W79" s="206">
        <v>0.53</v>
      </c>
      <c r="X79" s="206">
        <v>16.38</v>
      </c>
      <c r="Y79" s="206">
        <v>0</v>
      </c>
      <c r="Z79" s="206">
        <v>2.91</v>
      </c>
      <c r="AA79" s="206">
        <v>1.03</v>
      </c>
      <c r="AB79" s="206">
        <v>0</v>
      </c>
      <c r="AC79" s="206">
        <v>12.92</v>
      </c>
      <c r="AD79" s="206">
        <v>0</v>
      </c>
      <c r="AE79" s="206">
        <v>0</v>
      </c>
      <c r="AF79" s="206">
        <v>0</v>
      </c>
      <c r="AG79" s="206">
        <v>0</v>
      </c>
      <c r="AH79" s="206">
        <v>40.49</v>
      </c>
      <c r="AI79" s="206">
        <v>0</v>
      </c>
      <c r="AJ79" s="206">
        <v>0</v>
      </c>
      <c r="AK79" s="206">
        <v>2.1800000000000002</v>
      </c>
      <c r="AL79" s="206">
        <v>0</v>
      </c>
      <c r="AM79" s="206">
        <v>0</v>
      </c>
      <c r="AN79" s="206">
        <v>0</v>
      </c>
      <c r="AO79" s="206">
        <v>139.19999999999999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2.2599999999999998</v>
      </c>
      <c r="E80" s="206">
        <v>0</v>
      </c>
      <c r="F80" s="206">
        <v>0</v>
      </c>
      <c r="G80" s="206">
        <v>0</v>
      </c>
      <c r="H80" s="206">
        <v>0</v>
      </c>
      <c r="I80" s="206">
        <v>11.67</v>
      </c>
      <c r="J80" s="206">
        <v>2.86</v>
      </c>
      <c r="K80" s="206">
        <v>0.18</v>
      </c>
      <c r="L80" s="206">
        <v>578.49</v>
      </c>
      <c r="M80" s="206">
        <v>0.49</v>
      </c>
      <c r="N80" s="206">
        <v>1.36</v>
      </c>
      <c r="O80" s="206">
        <v>0</v>
      </c>
      <c r="P80" s="206">
        <v>0.96</v>
      </c>
      <c r="Q80" s="206">
        <v>6.7</v>
      </c>
      <c r="R80" s="206">
        <v>0.24</v>
      </c>
      <c r="S80" s="206">
        <v>0.3</v>
      </c>
      <c r="T80" s="206">
        <v>1.41</v>
      </c>
      <c r="U80" s="206">
        <v>0.63</v>
      </c>
      <c r="V80" s="206">
        <v>1.78</v>
      </c>
      <c r="W80" s="206">
        <v>0.53</v>
      </c>
      <c r="X80" s="206">
        <v>16.38</v>
      </c>
      <c r="Y80" s="206">
        <v>0</v>
      </c>
      <c r="Z80" s="206">
        <v>2.91</v>
      </c>
      <c r="AA80" s="206">
        <v>1.03</v>
      </c>
      <c r="AB80" s="206">
        <v>0</v>
      </c>
      <c r="AC80" s="206">
        <v>12.92</v>
      </c>
      <c r="AD80" s="206">
        <v>0</v>
      </c>
      <c r="AE80" s="206">
        <v>0</v>
      </c>
      <c r="AF80" s="206">
        <v>0</v>
      </c>
      <c r="AG80" s="206">
        <v>0</v>
      </c>
      <c r="AH80" s="206">
        <v>40.49</v>
      </c>
      <c r="AI80" s="206">
        <v>0</v>
      </c>
      <c r="AJ80" s="206">
        <v>0</v>
      </c>
      <c r="AK80" s="206">
        <v>2.1800000000000002</v>
      </c>
      <c r="AL80" s="206">
        <v>0</v>
      </c>
      <c r="AM80" s="206">
        <v>0</v>
      </c>
      <c r="AN80" s="206">
        <v>0</v>
      </c>
      <c r="AO80" s="206">
        <v>139.19999999999999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2.2599999999999998</v>
      </c>
      <c r="E81" s="206">
        <v>0</v>
      </c>
      <c r="F81" s="206">
        <v>0</v>
      </c>
      <c r="G81" s="206">
        <v>0</v>
      </c>
      <c r="H81" s="206">
        <v>0</v>
      </c>
      <c r="I81" s="206">
        <v>11.67</v>
      </c>
      <c r="J81" s="206">
        <v>2.86</v>
      </c>
      <c r="K81" s="206">
        <v>0.18</v>
      </c>
      <c r="L81" s="206">
        <v>578.49</v>
      </c>
      <c r="M81" s="206">
        <v>0.52</v>
      </c>
      <c r="N81" s="206">
        <v>1.36</v>
      </c>
      <c r="O81" s="206">
        <v>0</v>
      </c>
      <c r="P81" s="206">
        <v>0.96</v>
      </c>
      <c r="Q81" s="206">
        <v>6.7</v>
      </c>
      <c r="R81" s="206">
        <v>0.24</v>
      </c>
      <c r="S81" s="206">
        <v>0.3</v>
      </c>
      <c r="T81" s="206">
        <v>1.41</v>
      </c>
      <c r="U81" s="206">
        <v>0.63</v>
      </c>
      <c r="V81" s="206">
        <v>1.74</v>
      </c>
      <c r="W81" s="206">
        <v>0.53</v>
      </c>
      <c r="X81" s="206">
        <v>16.38</v>
      </c>
      <c r="Y81" s="206">
        <v>0</v>
      </c>
      <c r="Z81" s="206">
        <v>2.91</v>
      </c>
      <c r="AA81" s="206">
        <v>1.03</v>
      </c>
      <c r="AB81" s="206">
        <v>0</v>
      </c>
      <c r="AC81" s="206">
        <v>12.92</v>
      </c>
      <c r="AD81" s="206">
        <v>0</v>
      </c>
      <c r="AE81" s="206">
        <v>0</v>
      </c>
      <c r="AF81" s="206">
        <v>0</v>
      </c>
      <c r="AG81" s="206">
        <v>0</v>
      </c>
      <c r="AH81" s="206">
        <v>40.49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139.19999999999999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2.2599999999999998</v>
      </c>
      <c r="E82" s="206">
        <v>0</v>
      </c>
      <c r="F82" s="206">
        <v>0</v>
      </c>
      <c r="G82" s="206">
        <v>0</v>
      </c>
      <c r="H82" s="206">
        <v>0</v>
      </c>
      <c r="I82" s="206">
        <v>11.67</v>
      </c>
      <c r="J82" s="206">
        <v>2.86</v>
      </c>
      <c r="K82" s="206">
        <v>0.18</v>
      </c>
      <c r="L82" s="206">
        <v>578.49</v>
      </c>
      <c r="M82" s="206">
        <v>0.52</v>
      </c>
      <c r="N82" s="206">
        <v>1.36</v>
      </c>
      <c r="O82" s="206">
        <v>0</v>
      </c>
      <c r="P82" s="206">
        <v>0.96</v>
      </c>
      <c r="Q82" s="206">
        <v>6.7</v>
      </c>
      <c r="R82" s="206">
        <v>0.25</v>
      </c>
      <c r="S82" s="206">
        <v>0.3</v>
      </c>
      <c r="T82" s="206">
        <v>1.41</v>
      </c>
      <c r="U82" s="206">
        <v>0.63</v>
      </c>
      <c r="V82" s="206">
        <v>1.74</v>
      </c>
      <c r="W82" s="206">
        <v>0.53</v>
      </c>
      <c r="X82" s="206">
        <v>16.38</v>
      </c>
      <c r="Y82" s="206">
        <v>0</v>
      </c>
      <c r="Z82" s="206">
        <v>2.91</v>
      </c>
      <c r="AA82" s="206">
        <v>1.03</v>
      </c>
      <c r="AB82" s="206">
        <v>0</v>
      </c>
      <c r="AC82" s="206">
        <v>12.92</v>
      </c>
      <c r="AD82" s="206">
        <v>0</v>
      </c>
      <c r="AE82" s="206">
        <v>0</v>
      </c>
      <c r="AF82" s="206">
        <v>0</v>
      </c>
      <c r="AG82" s="206">
        <v>0</v>
      </c>
      <c r="AH82" s="206">
        <v>40.49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139.19999999999999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2.2599999999999998</v>
      </c>
      <c r="E83" s="206">
        <v>0</v>
      </c>
      <c r="F83" s="206">
        <v>0</v>
      </c>
      <c r="G83" s="206">
        <v>0</v>
      </c>
      <c r="H83" s="206">
        <v>0</v>
      </c>
      <c r="I83" s="206">
        <v>11.67</v>
      </c>
      <c r="J83" s="206">
        <v>2.86</v>
      </c>
      <c r="K83" s="206">
        <v>0.18</v>
      </c>
      <c r="L83" s="206">
        <v>578.49</v>
      </c>
      <c r="M83" s="206">
        <v>0.52</v>
      </c>
      <c r="N83" s="206">
        <v>1.36</v>
      </c>
      <c r="O83" s="206">
        <v>0</v>
      </c>
      <c r="P83" s="206">
        <v>1.4</v>
      </c>
      <c r="Q83" s="206">
        <v>6.7</v>
      </c>
      <c r="R83" s="206">
        <v>0.24</v>
      </c>
      <c r="S83" s="206">
        <v>0.3</v>
      </c>
      <c r="T83" s="206">
        <v>1.41</v>
      </c>
      <c r="U83" s="206">
        <v>0.63</v>
      </c>
      <c r="V83" s="206">
        <v>1.94</v>
      </c>
      <c r="W83" s="206">
        <v>0.53</v>
      </c>
      <c r="X83" s="206">
        <v>16.38</v>
      </c>
      <c r="Y83" s="206">
        <v>0</v>
      </c>
      <c r="Z83" s="206">
        <v>2.91</v>
      </c>
      <c r="AA83" s="206">
        <v>1.03</v>
      </c>
      <c r="AB83" s="206">
        <v>0</v>
      </c>
      <c r="AC83" s="206">
        <v>12.92</v>
      </c>
      <c r="AD83" s="206">
        <v>0</v>
      </c>
      <c r="AE83" s="206">
        <v>0</v>
      </c>
      <c r="AF83" s="206">
        <v>0</v>
      </c>
      <c r="AG83" s="206">
        <v>0</v>
      </c>
      <c r="AH83" s="206">
        <v>40.49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139.19999999999999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2.2599999999999998</v>
      </c>
      <c r="E84" s="206">
        <v>0</v>
      </c>
      <c r="F84" s="206">
        <v>0</v>
      </c>
      <c r="G84" s="206">
        <v>0</v>
      </c>
      <c r="H84" s="206">
        <v>0</v>
      </c>
      <c r="I84" s="206">
        <v>11.67</v>
      </c>
      <c r="J84" s="206">
        <v>2.86</v>
      </c>
      <c r="K84" s="206">
        <v>0.18</v>
      </c>
      <c r="L84" s="206">
        <v>578.49</v>
      </c>
      <c r="M84" s="206">
        <v>0.52</v>
      </c>
      <c r="N84" s="206">
        <v>1.36</v>
      </c>
      <c r="O84" s="206">
        <v>0</v>
      </c>
      <c r="P84" s="206">
        <v>1.4</v>
      </c>
      <c r="Q84" s="206">
        <v>6.7</v>
      </c>
      <c r="R84" s="206">
        <v>0.24</v>
      </c>
      <c r="S84" s="206">
        <v>0.3</v>
      </c>
      <c r="T84" s="206">
        <v>1.41</v>
      </c>
      <c r="U84" s="206">
        <v>0.63</v>
      </c>
      <c r="V84" s="206">
        <v>1.94</v>
      </c>
      <c r="W84" s="206">
        <v>0.53</v>
      </c>
      <c r="X84" s="206">
        <v>16.38</v>
      </c>
      <c r="Y84" s="206">
        <v>0</v>
      </c>
      <c r="Z84" s="206">
        <v>2.91</v>
      </c>
      <c r="AA84" s="206">
        <v>1.03</v>
      </c>
      <c r="AB84" s="206">
        <v>0</v>
      </c>
      <c r="AC84" s="206">
        <v>12.92</v>
      </c>
      <c r="AD84" s="206">
        <v>0</v>
      </c>
      <c r="AE84" s="206">
        <v>0</v>
      </c>
      <c r="AF84" s="206">
        <v>0</v>
      </c>
      <c r="AG84" s="206">
        <v>0</v>
      </c>
      <c r="AH84" s="206">
        <v>40.49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139.19999999999999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2.2599999999999998</v>
      </c>
      <c r="E85" s="206">
        <v>0</v>
      </c>
      <c r="F85" s="206">
        <v>0</v>
      </c>
      <c r="G85" s="206">
        <v>0</v>
      </c>
      <c r="H85" s="206">
        <v>0</v>
      </c>
      <c r="I85" s="206">
        <v>11.67</v>
      </c>
      <c r="J85" s="206">
        <v>2.86</v>
      </c>
      <c r="K85" s="206">
        <v>0.18</v>
      </c>
      <c r="L85" s="206">
        <v>578.49</v>
      </c>
      <c r="M85" s="206">
        <v>0.52</v>
      </c>
      <c r="N85" s="206">
        <v>1.36</v>
      </c>
      <c r="O85" s="206">
        <v>0</v>
      </c>
      <c r="P85" s="206">
        <v>1.4</v>
      </c>
      <c r="Q85" s="206">
        <v>6.7</v>
      </c>
      <c r="R85" s="206">
        <v>0.24</v>
      </c>
      <c r="S85" s="206">
        <v>0.3</v>
      </c>
      <c r="T85" s="206">
        <v>1.41</v>
      </c>
      <c r="U85" s="206">
        <v>0.63</v>
      </c>
      <c r="V85" s="206">
        <v>1.99</v>
      </c>
      <c r="W85" s="206">
        <v>0.53</v>
      </c>
      <c r="X85" s="206">
        <v>16.38</v>
      </c>
      <c r="Y85" s="206">
        <v>0</v>
      </c>
      <c r="Z85" s="206">
        <v>2.91</v>
      </c>
      <c r="AA85" s="206">
        <v>1.03</v>
      </c>
      <c r="AB85" s="206">
        <v>0</v>
      </c>
      <c r="AC85" s="206">
        <v>12.92</v>
      </c>
      <c r="AD85" s="206">
        <v>0</v>
      </c>
      <c r="AE85" s="206">
        <v>0</v>
      </c>
      <c r="AF85" s="206">
        <v>0</v>
      </c>
      <c r="AG85" s="206">
        <v>0</v>
      </c>
      <c r="AH85" s="206">
        <v>40.49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139.19999999999999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2.2599999999999998</v>
      </c>
      <c r="E86" s="206">
        <v>0</v>
      </c>
      <c r="F86" s="206">
        <v>0</v>
      </c>
      <c r="G86" s="206">
        <v>0</v>
      </c>
      <c r="H86" s="206">
        <v>0</v>
      </c>
      <c r="I86" s="206">
        <v>11.67</v>
      </c>
      <c r="J86" s="206">
        <v>2.86</v>
      </c>
      <c r="K86" s="206">
        <v>0.18</v>
      </c>
      <c r="L86" s="206">
        <v>578.49</v>
      </c>
      <c r="M86" s="206">
        <v>0.52</v>
      </c>
      <c r="N86" s="206">
        <v>1.36</v>
      </c>
      <c r="O86" s="206">
        <v>0</v>
      </c>
      <c r="P86" s="206">
        <v>1.4</v>
      </c>
      <c r="Q86" s="206">
        <v>6.7</v>
      </c>
      <c r="R86" s="206">
        <v>0.24</v>
      </c>
      <c r="S86" s="206">
        <v>0.3</v>
      </c>
      <c r="T86" s="206">
        <v>1.41</v>
      </c>
      <c r="U86" s="206">
        <v>0.63</v>
      </c>
      <c r="V86" s="206">
        <v>1.99</v>
      </c>
      <c r="W86" s="206">
        <v>0.53</v>
      </c>
      <c r="X86" s="206">
        <v>16.38</v>
      </c>
      <c r="Y86" s="206">
        <v>0</v>
      </c>
      <c r="Z86" s="206">
        <v>2.91</v>
      </c>
      <c r="AA86" s="206">
        <v>1.03</v>
      </c>
      <c r="AB86" s="206">
        <v>0</v>
      </c>
      <c r="AC86" s="206">
        <v>12.92</v>
      </c>
      <c r="AD86" s="206">
        <v>0</v>
      </c>
      <c r="AE86" s="206">
        <v>0</v>
      </c>
      <c r="AF86" s="206">
        <v>0</v>
      </c>
      <c r="AG86" s="206">
        <v>0</v>
      </c>
      <c r="AH86" s="206">
        <v>40.49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139.19999999999999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11.67</v>
      </c>
      <c r="J87" s="206">
        <v>2.86</v>
      </c>
      <c r="K87" s="206">
        <v>0.18</v>
      </c>
      <c r="L87" s="206">
        <v>578.49</v>
      </c>
      <c r="M87" s="206">
        <v>0.52</v>
      </c>
      <c r="N87" s="206">
        <v>1.36</v>
      </c>
      <c r="O87" s="206">
        <v>0</v>
      </c>
      <c r="P87" s="206">
        <v>1.4</v>
      </c>
      <c r="Q87" s="206">
        <v>6.7</v>
      </c>
      <c r="R87" s="206">
        <v>0.24</v>
      </c>
      <c r="S87" s="206">
        <v>0.3</v>
      </c>
      <c r="T87" s="206">
        <v>1.41</v>
      </c>
      <c r="U87" s="206">
        <v>0.63</v>
      </c>
      <c r="V87" s="206">
        <v>1.1299999999999999</v>
      </c>
      <c r="W87" s="206">
        <v>0.53</v>
      </c>
      <c r="X87" s="206">
        <v>16.38</v>
      </c>
      <c r="Y87" s="206">
        <v>0</v>
      </c>
      <c r="Z87" s="206">
        <v>2.91</v>
      </c>
      <c r="AA87" s="206">
        <v>1.03</v>
      </c>
      <c r="AB87" s="206">
        <v>0</v>
      </c>
      <c r="AC87" s="206">
        <v>13.52</v>
      </c>
      <c r="AD87" s="206">
        <v>0</v>
      </c>
      <c r="AE87" s="206">
        <v>0</v>
      </c>
      <c r="AF87" s="206">
        <v>0</v>
      </c>
      <c r="AG87" s="206">
        <v>0</v>
      </c>
      <c r="AH87" s="206">
        <v>40.49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139.19999999999999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11.67</v>
      </c>
      <c r="J88" s="206">
        <v>2.86</v>
      </c>
      <c r="K88" s="206">
        <v>0.18</v>
      </c>
      <c r="L88" s="206">
        <v>578.49</v>
      </c>
      <c r="M88" s="206">
        <v>0.52</v>
      </c>
      <c r="N88" s="206">
        <v>1.36</v>
      </c>
      <c r="O88" s="206">
        <v>0</v>
      </c>
      <c r="P88" s="206">
        <v>1.4</v>
      </c>
      <c r="Q88" s="206">
        <v>6.7</v>
      </c>
      <c r="R88" s="206">
        <v>0.24</v>
      </c>
      <c r="S88" s="206">
        <v>0.3</v>
      </c>
      <c r="T88" s="206">
        <v>1.41</v>
      </c>
      <c r="U88" s="206">
        <v>0.63</v>
      </c>
      <c r="V88" s="206">
        <v>1.1299999999999999</v>
      </c>
      <c r="W88" s="206">
        <v>0.53</v>
      </c>
      <c r="X88" s="206">
        <v>16.38</v>
      </c>
      <c r="Y88" s="206">
        <v>0</v>
      </c>
      <c r="Z88" s="206">
        <v>2.91</v>
      </c>
      <c r="AA88" s="206">
        <v>1.03</v>
      </c>
      <c r="AB88" s="206">
        <v>0</v>
      </c>
      <c r="AC88" s="206">
        <v>12.92</v>
      </c>
      <c r="AD88" s="206">
        <v>0</v>
      </c>
      <c r="AE88" s="206">
        <v>0</v>
      </c>
      <c r="AF88" s="206">
        <v>0</v>
      </c>
      <c r="AG88" s="206">
        <v>0</v>
      </c>
      <c r="AH88" s="206">
        <v>40.49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139.19999999999999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11.67</v>
      </c>
      <c r="J89" s="206">
        <v>2.86</v>
      </c>
      <c r="K89" s="206">
        <v>0.18</v>
      </c>
      <c r="L89" s="206">
        <v>578.49</v>
      </c>
      <c r="M89" s="206">
        <v>0.52</v>
      </c>
      <c r="N89" s="206">
        <v>1.36</v>
      </c>
      <c r="O89" s="206">
        <v>0</v>
      </c>
      <c r="P89" s="206">
        <v>1.4</v>
      </c>
      <c r="Q89" s="206">
        <v>6.7</v>
      </c>
      <c r="R89" s="206">
        <v>0.24</v>
      </c>
      <c r="S89" s="206">
        <v>0.3</v>
      </c>
      <c r="T89" s="206">
        <v>1.41</v>
      </c>
      <c r="U89" s="206">
        <v>0.63</v>
      </c>
      <c r="V89" s="206">
        <v>1.1299999999999999</v>
      </c>
      <c r="W89" s="206">
        <v>0.53</v>
      </c>
      <c r="X89" s="206">
        <v>16.38</v>
      </c>
      <c r="Y89" s="206">
        <v>0</v>
      </c>
      <c r="Z89" s="206">
        <v>2.91</v>
      </c>
      <c r="AA89" s="206">
        <v>1.03</v>
      </c>
      <c r="AB89" s="206">
        <v>0</v>
      </c>
      <c r="AC89" s="206">
        <v>12.92</v>
      </c>
      <c r="AD89" s="206">
        <v>0</v>
      </c>
      <c r="AE89" s="206">
        <v>0</v>
      </c>
      <c r="AF89" s="206">
        <v>0</v>
      </c>
      <c r="AG89" s="206">
        <v>0</v>
      </c>
      <c r="AH89" s="206">
        <v>40.49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139.19999999999999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11.67</v>
      </c>
      <c r="J90" s="206">
        <v>2.86</v>
      </c>
      <c r="K90" s="206">
        <v>0.18</v>
      </c>
      <c r="L90" s="206">
        <v>578.49</v>
      </c>
      <c r="M90" s="206">
        <v>0.52</v>
      </c>
      <c r="N90" s="206">
        <v>1.36</v>
      </c>
      <c r="O90" s="206">
        <v>0</v>
      </c>
      <c r="P90" s="206">
        <v>1.4</v>
      </c>
      <c r="Q90" s="206">
        <v>6.7</v>
      </c>
      <c r="R90" s="206">
        <v>0.24</v>
      </c>
      <c r="S90" s="206">
        <v>0.3</v>
      </c>
      <c r="T90" s="206">
        <v>1.41</v>
      </c>
      <c r="U90" s="206">
        <v>0.63</v>
      </c>
      <c r="V90" s="206">
        <v>1.1299999999999999</v>
      </c>
      <c r="W90" s="206">
        <v>0.53</v>
      </c>
      <c r="X90" s="206">
        <v>16.38</v>
      </c>
      <c r="Y90" s="206">
        <v>0</v>
      </c>
      <c r="Z90" s="206">
        <v>2.91</v>
      </c>
      <c r="AA90" s="206">
        <v>1.03</v>
      </c>
      <c r="AB90" s="206">
        <v>0</v>
      </c>
      <c r="AC90" s="206">
        <v>12.92</v>
      </c>
      <c r="AD90" s="206">
        <v>0</v>
      </c>
      <c r="AE90" s="206">
        <v>0</v>
      </c>
      <c r="AF90" s="206">
        <v>0</v>
      </c>
      <c r="AG90" s="206">
        <v>0</v>
      </c>
      <c r="AH90" s="206">
        <v>40.49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139.19999999999999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11.67</v>
      </c>
      <c r="J91" s="206">
        <v>2.86</v>
      </c>
      <c r="K91" s="206">
        <v>0.18</v>
      </c>
      <c r="L91" s="206">
        <v>578.49</v>
      </c>
      <c r="M91" s="206">
        <v>0.52</v>
      </c>
      <c r="N91" s="206">
        <v>1.36</v>
      </c>
      <c r="O91" s="206">
        <v>0</v>
      </c>
      <c r="P91" s="206">
        <v>1.4</v>
      </c>
      <c r="Q91" s="206">
        <v>6.7</v>
      </c>
      <c r="R91" s="206">
        <v>0.24</v>
      </c>
      <c r="S91" s="206">
        <v>0.3</v>
      </c>
      <c r="T91" s="206">
        <v>1.41</v>
      </c>
      <c r="U91" s="206">
        <v>0.63</v>
      </c>
      <c r="V91" s="206">
        <v>1.1299999999999999</v>
      </c>
      <c r="W91" s="206">
        <v>0.53</v>
      </c>
      <c r="X91" s="206">
        <v>16.38</v>
      </c>
      <c r="Y91" s="206">
        <v>0</v>
      </c>
      <c r="Z91" s="206">
        <v>2.91</v>
      </c>
      <c r="AA91" s="206">
        <v>1.03</v>
      </c>
      <c r="AB91" s="206">
        <v>0</v>
      </c>
      <c r="AC91" s="206">
        <v>12.92</v>
      </c>
      <c r="AD91" s="206">
        <v>0</v>
      </c>
      <c r="AE91" s="206">
        <v>0</v>
      </c>
      <c r="AF91" s="206">
        <v>0</v>
      </c>
      <c r="AG91" s="206">
        <v>0</v>
      </c>
      <c r="AH91" s="206">
        <v>40.49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139.19999999999999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11.67</v>
      </c>
      <c r="J92" s="206">
        <v>2.86</v>
      </c>
      <c r="K92" s="206">
        <v>0.18</v>
      </c>
      <c r="L92" s="206">
        <v>578.49</v>
      </c>
      <c r="M92" s="206">
        <v>0.52</v>
      </c>
      <c r="N92" s="206">
        <v>1.36</v>
      </c>
      <c r="O92" s="206">
        <v>0</v>
      </c>
      <c r="P92" s="206">
        <v>1.4</v>
      </c>
      <c r="Q92" s="206">
        <v>6.7</v>
      </c>
      <c r="R92" s="206">
        <v>0.24</v>
      </c>
      <c r="S92" s="206">
        <v>0.3</v>
      </c>
      <c r="T92" s="206">
        <v>1.41</v>
      </c>
      <c r="U92" s="206">
        <v>0.63</v>
      </c>
      <c r="V92" s="206">
        <v>1.1299999999999999</v>
      </c>
      <c r="W92" s="206">
        <v>0.53</v>
      </c>
      <c r="X92" s="206">
        <v>16.38</v>
      </c>
      <c r="Y92" s="206">
        <v>0</v>
      </c>
      <c r="Z92" s="206">
        <v>2.91</v>
      </c>
      <c r="AA92" s="206">
        <v>1.03</v>
      </c>
      <c r="AB92" s="206">
        <v>0</v>
      </c>
      <c r="AC92" s="206">
        <v>12.92</v>
      </c>
      <c r="AD92" s="206">
        <v>0</v>
      </c>
      <c r="AE92" s="206">
        <v>0</v>
      </c>
      <c r="AF92" s="206">
        <v>0</v>
      </c>
      <c r="AG92" s="206">
        <v>0</v>
      </c>
      <c r="AH92" s="206">
        <v>40.49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139.19999999999999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11.67</v>
      </c>
      <c r="J93" s="206">
        <v>2.86</v>
      </c>
      <c r="K93" s="206">
        <v>0.18</v>
      </c>
      <c r="L93" s="206">
        <v>578.49</v>
      </c>
      <c r="M93" s="206">
        <v>0.52</v>
      </c>
      <c r="N93" s="206">
        <v>1.36</v>
      </c>
      <c r="O93" s="206">
        <v>0</v>
      </c>
      <c r="P93" s="206">
        <v>1.4</v>
      </c>
      <c r="Q93" s="206">
        <v>6.7</v>
      </c>
      <c r="R93" s="206">
        <v>0.24</v>
      </c>
      <c r="S93" s="206">
        <v>0.3</v>
      </c>
      <c r="T93" s="206">
        <v>1.41</v>
      </c>
      <c r="U93" s="206">
        <v>0.64</v>
      </c>
      <c r="V93" s="206">
        <v>1.93</v>
      </c>
      <c r="W93" s="206">
        <v>0.53</v>
      </c>
      <c r="X93" s="206">
        <v>16.38</v>
      </c>
      <c r="Y93" s="206">
        <v>0</v>
      </c>
      <c r="Z93" s="206">
        <v>2.91</v>
      </c>
      <c r="AA93" s="206">
        <v>1.03</v>
      </c>
      <c r="AB93" s="206">
        <v>0</v>
      </c>
      <c r="AC93" s="206">
        <v>12.92</v>
      </c>
      <c r="AD93" s="206">
        <v>0</v>
      </c>
      <c r="AE93" s="206">
        <v>0</v>
      </c>
      <c r="AF93" s="206">
        <v>0</v>
      </c>
      <c r="AG93" s="206">
        <v>0</v>
      </c>
      <c r="AH93" s="206">
        <v>40.49</v>
      </c>
      <c r="AI93" s="206">
        <v>0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139.19999999999999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11.67</v>
      </c>
      <c r="J94" s="206">
        <v>2.86</v>
      </c>
      <c r="K94" s="206">
        <v>0.18</v>
      </c>
      <c r="L94" s="206">
        <v>578.49</v>
      </c>
      <c r="M94" s="206">
        <v>0.52</v>
      </c>
      <c r="N94" s="206">
        <v>1.36</v>
      </c>
      <c r="O94" s="206">
        <v>0</v>
      </c>
      <c r="P94" s="206">
        <v>1.4</v>
      </c>
      <c r="Q94" s="206">
        <v>6.7</v>
      </c>
      <c r="R94" s="206">
        <v>0.24</v>
      </c>
      <c r="S94" s="206">
        <v>0.3</v>
      </c>
      <c r="T94" s="206">
        <v>1.41</v>
      </c>
      <c r="U94" s="206">
        <v>0.64</v>
      </c>
      <c r="V94" s="206">
        <v>1.93</v>
      </c>
      <c r="W94" s="206">
        <v>0.53</v>
      </c>
      <c r="X94" s="206">
        <v>16.38</v>
      </c>
      <c r="Y94" s="206">
        <v>0</v>
      </c>
      <c r="Z94" s="206">
        <v>2.91</v>
      </c>
      <c r="AA94" s="206">
        <v>1.03</v>
      </c>
      <c r="AB94" s="206">
        <v>0</v>
      </c>
      <c r="AC94" s="206">
        <v>12.92</v>
      </c>
      <c r="AD94" s="206">
        <v>0</v>
      </c>
      <c r="AE94" s="206">
        <v>0</v>
      </c>
      <c r="AF94" s="206">
        <v>0</v>
      </c>
      <c r="AG94" s="206">
        <v>0</v>
      </c>
      <c r="AH94" s="206">
        <v>40.49</v>
      </c>
      <c r="AI94" s="206">
        <v>0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139.19999999999999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25.8</v>
      </c>
      <c r="J95" s="206">
        <v>1.01</v>
      </c>
      <c r="K95" s="206">
        <v>0.18</v>
      </c>
      <c r="L95" s="206">
        <v>578.49</v>
      </c>
      <c r="M95" s="206">
        <v>0.52</v>
      </c>
      <c r="N95" s="206">
        <v>1.36</v>
      </c>
      <c r="O95" s="206">
        <v>0</v>
      </c>
      <c r="P95" s="206">
        <v>1.4</v>
      </c>
      <c r="Q95" s="206">
        <v>6.7</v>
      </c>
      <c r="R95" s="206">
        <v>0.24</v>
      </c>
      <c r="S95" s="206">
        <v>0.3</v>
      </c>
      <c r="T95" s="206">
        <v>1.41</v>
      </c>
      <c r="U95" s="206">
        <v>0.64</v>
      </c>
      <c r="V95" s="206">
        <v>2.13</v>
      </c>
      <c r="W95" s="206">
        <v>0.53</v>
      </c>
      <c r="X95" s="206">
        <v>16.38</v>
      </c>
      <c r="Y95" s="206">
        <v>0</v>
      </c>
      <c r="Z95" s="206">
        <v>2.91</v>
      </c>
      <c r="AA95" s="206">
        <v>1.03</v>
      </c>
      <c r="AB95" s="206">
        <v>0</v>
      </c>
      <c r="AC95" s="206">
        <v>12.92</v>
      </c>
      <c r="AD95" s="206">
        <v>0</v>
      </c>
      <c r="AE95" s="206">
        <v>0</v>
      </c>
      <c r="AF95" s="206">
        <v>0</v>
      </c>
      <c r="AG95" s="206">
        <v>0</v>
      </c>
      <c r="AH95" s="206">
        <v>40.49</v>
      </c>
      <c r="AI95" s="206">
        <v>0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139.19999999999999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25.8</v>
      </c>
      <c r="J96" s="206">
        <v>1.01</v>
      </c>
      <c r="K96" s="206">
        <v>0.18</v>
      </c>
      <c r="L96" s="206">
        <v>578.49</v>
      </c>
      <c r="M96" s="206">
        <v>0.52</v>
      </c>
      <c r="N96" s="206">
        <v>1.36</v>
      </c>
      <c r="O96" s="206">
        <v>0</v>
      </c>
      <c r="P96" s="206">
        <v>1.4</v>
      </c>
      <c r="Q96" s="206">
        <v>6.7</v>
      </c>
      <c r="R96" s="206">
        <v>0.24</v>
      </c>
      <c r="S96" s="206">
        <v>0.3</v>
      </c>
      <c r="T96" s="206">
        <v>1.41</v>
      </c>
      <c r="U96" s="206">
        <v>0.64</v>
      </c>
      <c r="V96" s="206">
        <v>2.13</v>
      </c>
      <c r="W96" s="206">
        <v>0.53</v>
      </c>
      <c r="X96" s="206">
        <v>16.38</v>
      </c>
      <c r="Y96" s="206">
        <v>0</v>
      </c>
      <c r="Z96" s="206">
        <v>2.91</v>
      </c>
      <c r="AA96" s="206">
        <v>1.03</v>
      </c>
      <c r="AB96" s="206">
        <v>0</v>
      </c>
      <c r="AC96" s="206">
        <v>12.92</v>
      </c>
      <c r="AD96" s="206">
        <v>0</v>
      </c>
      <c r="AE96" s="206">
        <v>0</v>
      </c>
      <c r="AF96" s="206">
        <v>0</v>
      </c>
      <c r="AG96" s="206">
        <v>0</v>
      </c>
      <c r="AH96" s="206">
        <v>40.49</v>
      </c>
      <c r="AI96" s="206">
        <v>0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139.19999999999999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25.8</v>
      </c>
      <c r="J97" s="206">
        <v>1.01</v>
      </c>
      <c r="K97" s="206">
        <v>0.18</v>
      </c>
      <c r="L97" s="206">
        <v>578.49</v>
      </c>
      <c r="M97" s="206">
        <v>0.52</v>
      </c>
      <c r="N97" s="206">
        <v>1.36</v>
      </c>
      <c r="O97" s="206">
        <v>0</v>
      </c>
      <c r="P97" s="206">
        <v>1.4</v>
      </c>
      <c r="Q97" s="206">
        <v>6.7</v>
      </c>
      <c r="R97" s="206">
        <v>0.24</v>
      </c>
      <c r="S97" s="206">
        <v>0.3</v>
      </c>
      <c r="T97" s="206">
        <v>1.41</v>
      </c>
      <c r="U97" s="206">
        <v>0.64</v>
      </c>
      <c r="V97" s="206">
        <v>2.13</v>
      </c>
      <c r="W97" s="206">
        <v>0.53</v>
      </c>
      <c r="X97" s="206">
        <v>16.38</v>
      </c>
      <c r="Y97" s="206">
        <v>0</v>
      </c>
      <c r="Z97" s="206">
        <v>2.91</v>
      </c>
      <c r="AA97" s="206">
        <v>1.03</v>
      </c>
      <c r="AB97" s="206">
        <v>0</v>
      </c>
      <c r="AC97" s="206">
        <v>12.92</v>
      </c>
      <c r="AD97" s="206">
        <v>0</v>
      </c>
      <c r="AE97" s="206">
        <v>0</v>
      </c>
      <c r="AF97" s="206">
        <v>0</v>
      </c>
      <c r="AG97" s="206">
        <v>0</v>
      </c>
      <c r="AH97" s="206">
        <v>40.49</v>
      </c>
      <c r="AI97" s="206">
        <v>0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139.19999999999999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25.8</v>
      </c>
      <c r="J98" s="206">
        <v>1.01</v>
      </c>
      <c r="K98" s="206">
        <v>0.18</v>
      </c>
      <c r="L98" s="206">
        <v>578.49</v>
      </c>
      <c r="M98" s="206">
        <v>0.52</v>
      </c>
      <c r="N98" s="206">
        <v>1.36</v>
      </c>
      <c r="O98" s="206">
        <v>0</v>
      </c>
      <c r="P98" s="206">
        <v>1.4</v>
      </c>
      <c r="Q98" s="206">
        <v>6.7</v>
      </c>
      <c r="R98" s="206">
        <v>0.24</v>
      </c>
      <c r="S98" s="206">
        <v>0.3</v>
      </c>
      <c r="T98" s="206">
        <v>1.41</v>
      </c>
      <c r="U98" s="206">
        <v>0.64</v>
      </c>
      <c r="V98" s="206">
        <v>2.13</v>
      </c>
      <c r="W98" s="206">
        <v>0.53</v>
      </c>
      <c r="X98" s="206">
        <v>16.38</v>
      </c>
      <c r="Y98" s="206">
        <v>0</v>
      </c>
      <c r="Z98" s="206">
        <v>2.91</v>
      </c>
      <c r="AA98" s="206">
        <v>1.03</v>
      </c>
      <c r="AB98" s="206">
        <v>0</v>
      </c>
      <c r="AC98" s="206">
        <v>12.92</v>
      </c>
      <c r="AD98" s="206">
        <v>0</v>
      </c>
      <c r="AE98" s="206">
        <v>0</v>
      </c>
      <c r="AF98" s="206">
        <v>0</v>
      </c>
      <c r="AG98" s="206">
        <v>0</v>
      </c>
      <c r="AH98" s="206">
        <v>40.49</v>
      </c>
      <c r="AI98" s="206">
        <v>0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139.19999999999999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4.7459999999999967E-2</v>
      </c>
      <c r="E99">
        <f t="shared" si="0"/>
        <v>0</v>
      </c>
      <c r="F99">
        <f t="shared" si="0"/>
        <v>0</v>
      </c>
      <c r="G99">
        <f t="shared" si="0"/>
        <v>0.12141249999999998</v>
      </c>
      <c r="H99">
        <f t="shared" si="0"/>
        <v>0</v>
      </c>
      <c r="I99">
        <f t="shared" si="0"/>
        <v>0.52365500000000009</v>
      </c>
      <c r="J99">
        <f t="shared" si="0"/>
        <v>3.7947499999999995E-2</v>
      </c>
      <c r="K99">
        <f t="shared" si="0"/>
        <v>4.3199999999999957E-3</v>
      </c>
      <c r="L99">
        <f t="shared" si="0"/>
        <v>13.88375999999999</v>
      </c>
      <c r="M99">
        <f t="shared" si="0"/>
        <v>1.2375000000000018E-2</v>
      </c>
      <c r="N99">
        <f t="shared" si="0"/>
        <v>3.2639999999999995E-2</v>
      </c>
      <c r="O99">
        <f t="shared" si="0"/>
        <v>0</v>
      </c>
      <c r="P99">
        <f t="shared" si="0"/>
        <v>3.1320000000000001E-2</v>
      </c>
      <c r="Q99">
        <f t="shared" si="0"/>
        <v>0.16080000000000008</v>
      </c>
      <c r="R99">
        <f t="shared" si="0"/>
        <v>5.7349999999999918E-3</v>
      </c>
      <c r="S99">
        <f t="shared" si="0"/>
        <v>7.2350000000000114E-3</v>
      </c>
      <c r="T99">
        <f t="shared" si="0"/>
        <v>3.383999999999994E-2</v>
      </c>
      <c r="U99">
        <f t="shared" si="0"/>
        <v>1.7325000000000017E-2</v>
      </c>
      <c r="V99">
        <f t="shared" si="0"/>
        <v>2.8797499999999993E-2</v>
      </c>
      <c r="W99">
        <f t="shared" si="0"/>
        <v>1.2720000000000016E-2</v>
      </c>
      <c r="X99">
        <f t="shared" si="0"/>
        <v>0.39312000000000086</v>
      </c>
      <c r="Y99">
        <f t="shared" si="0"/>
        <v>0</v>
      </c>
      <c r="Z99">
        <f t="shared" si="0"/>
        <v>6.9824999999999984E-2</v>
      </c>
      <c r="AA99">
        <f t="shared" si="0"/>
        <v>2.4730000000000019E-2</v>
      </c>
      <c r="AB99">
        <f t="shared" si="0"/>
        <v>0</v>
      </c>
      <c r="AC99">
        <f t="shared" si="0"/>
        <v>0.31322499999999998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0.97175999999999763</v>
      </c>
      <c r="AI99">
        <f t="shared" si="0"/>
        <v>0</v>
      </c>
      <c r="AJ99">
        <f t="shared" si="0"/>
        <v>0</v>
      </c>
      <c r="AK99">
        <f t="shared" si="0"/>
        <v>4.2529999999999998E-2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3.3147000000000051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-4</v>
      </c>
      <c r="D7" s="124">
        <v>0</v>
      </c>
      <c r="E7" s="124">
        <v>0</v>
      </c>
      <c r="F7" s="124">
        <v>0</v>
      </c>
      <c r="G7" s="124">
        <v>-4</v>
      </c>
      <c r="H7" s="118"/>
      <c r="I7" s="33">
        <v>5</v>
      </c>
      <c r="J7" s="124">
        <v>4</v>
      </c>
      <c r="K7" s="124">
        <v>0</v>
      </c>
      <c r="L7" s="124">
        <v>0</v>
      </c>
      <c r="M7" s="124">
        <v>0</v>
      </c>
      <c r="N7" s="124">
        <v>4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4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-4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40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40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4</v>
      </c>
      <c r="DG7" s="123">
        <f t="shared" si="32"/>
        <v>-4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-3</v>
      </c>
      <c r="D9" s="124">
        <v>0</v>
      </c>
      <c r="E9" s="124">
        <v>0</v>
      </c>
      <c r="F9" s="124">
        <v>0</v>
      </c>
      <c r="G9" s="124">
        <v>-3</v>
      </c>
      <c r="H9" s="118"/>
      <c r="I9" s="33">
        <v>7</v>
      </c>
      <c r="J9" s="124">
        <v>3</v>
      </c>
      <c r="K9" s="124">
        <v>0</v>
      </c>
      <c r="L9" s="124">
        <v>0</v>
      </c>
      <c r="M9" s="124">
        <v>0</v>
      </c>
      <c r="N9" s="124">
        <v>3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3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-3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30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30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3</v>
      </c>
      <c r="DG9" s="123">
        <f t="shared" si="32"/>
        <v>-3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-3</v>
      </c>
      <c r="D10" s="124">
        <v>0</v>
      </c>
      <c r="E10" s="124">
        <v>0</v>
      </c>
      <c r="F10" s="124">
        <v>0</v>
      </c>
      <c r="G10" s="124">
        <v>-3</v>
      </c>
      <c r="H10" s="118"/>
      <c r="I10" s="33">
        <v>8</v>
      </c>
      <c r="J10" s="124">
        <v>3</v>
      </c>
      <c r="K10" s="124">
        <v>0</v>
      </c>
      <c r="L10" s="124">
        <v>0</v>
      </c>
      <c r="M10" s="124">
        <v>0</v>
      </c>
      <c r="N10" s="124">
        <v>3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3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-3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30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30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3</v>
      </c>
      <c r="DG10" s="123">
        <f t="shared" si="32"/>
        <v>-3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-8</v>
      </c>
      <c r="D11" s="124">
        <v>0</v>
      </c>
      <c r="E11" s="124">
        <v>0</v>
      </c>
      <c r="F11" s="124">
        <v>0</v>
      </c>
      <c r="G11" s="124">
        <v>-8</v>
      </c>
      <c r="H11" s="118"/>
      <c r="I11" s="33">
        <v>9</v>
      </c>
      <c r="J11" s="124">
        <v>8</v>
      </c>
      <c r="K11" s="124">
        <v>0</v>
      </c>
      <c r="L11" s="124">
        <v>0</v>
      </c>
      <c r="M11" s="124">
        <v>0</v>
      </c>
      <c r="N11" s="124">
        <v>8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8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-8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80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80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8</v>
      </c>
      <c r="DG11" s="123">
        <f t="shared" si="32"/>
        <v>-8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-8</v>
      </c>
      <c r="D12" s="124">
        <v>0</v>
      </c>
      <c r="E12" s="124">
        <v>0</v>
      </c>
      <c r="F12" s="124">
        <v>0</v>
      </c>
      <c r="G12" s="124">
        <v>-8</v>
      </c>
      <c r="H12" s="118"/>
      <c r="I12" s="33">
        <v>10</v>
      </c>
      <c r="J12" s="124">
        <v>8</v>
      </c>
      <c r="K12" s="124">
        <v>0</v>
      </c>
      <c r="L12" s="124">
        <v>0</v>
      </c>
      <c r="M12" s="124">
        <v>0</v>
      </c>
      <c r="N12" s="124">
        <v>8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8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-8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80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80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8</v>
      </c>
      <c r="DG12" s="123">
        <f t="shared" si="32"/>
        <v>-8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-13</v>
      </c>
      <c r="D13" s="124">
        <v>0</v>
      </c>
      <c r="E13" s="124">
        <v>0</v>
      </c>
      <c r="F13" s="124">
        <v>0</v>
      </c>
      <c r="G13" s="124">
        <v>-13</v>
      </c>
      <c r="H13" s="118"/>
      <c r="I13" s="33">
        <v>11</v>
      </c>
      <c r="J13" s="124">
        <v>13</v>
      </c>
      <c r="K13" s="124">
        <v>0</v>
      </c>
      <c r="L13" s="124">
        <v>0</v>
      </c>
      <c r="M13" s="124">
        <v>0</v>
      </c>
      <c r="N13" s="124">
        <v>13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13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-13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130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130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13</v>
      </c>
      <c r="DG13" s="123">
        <f t="shared" si="32"/>
        <v>-13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-18</v>
      </c>
      <c r="D14" s="124">
        <v>0</v>
      </c>
      <c r="E14" s="124">
        <v>0</v>
      </c>
      <c r="F14" s="124">
        <v>0</v>
      </c>
      <c r="G14" s="124">
        <v>-18</v>
      </c>
      <c r="H14" s="118"/>
      <c r="I14" s="33">
        <v>12</v>
      </c>
      <c r="J14" s="124">
        <v>18</v>
      </c>
      <c r="K14" s="124">
        <v>0</v>
      </c>
      <c r="L14" s="124">
        <v>0</v>
      </c>
      <c r="M14" s="124">
        <v>0</v>
      </c>
      <c r="N14" s="124">
        <v>18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18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-18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180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180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18</v>
      </c>
      <c r="DG14" s="123">
        <f t="shared" si="32"/>
        <v>-18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-23</v>
      </c>
      <c r="D15" s="124">
        <v>0</v>
      </c>
      <c r="E15" s="124">
        <v>0</v>
      </c>
      <c r="F15" s="124">
        <v>0</v>
      </c>
      <c r="G15" s="124">
        <v>-23</v>
      </c>
      <c r="H15" s="118"/>
      <c r="I15" s="33">
        <v>13</v>
      </c>
      <c r="J15" s="124">
        <v>23</v>
      </c>
      <c r="K15" s="124">
        <v>0</v>
      </c>
      <c r="L15" s="124">
        <v>0</v>
      </c>
      <c r="M15" s="124">
        <v>0</v>
      </c>
      <c r="N15" s="124">
        <v>23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23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-23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230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230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23</v>
      </c>
      <c r="DG15" s="123">
        <f t="shared" si="32"/>
        <v>-23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-33</v>
      </c>
      <c r="D16" s="124">
        <v>0</v>
      </c>
      <c r="E16" s="124">
        <v>0</v>
      </c>
      <c r="F16" s="124">
        <v>0</v>
      </c>
      <c r="G16" s="124">
        <v>-33</v>
      </c>
      <c r="H16" s="118"/>
      <c r="I16" s="33">
        <v>14</v>
      </c>
      <c r="J16" s="124">
        <v>33</v>
      </c>
      <c r="K16" s="124">
        <v>0</v>
      </c>
      <c r="L16" s="124">
        <v>0</v>
      </c>
      <c r="M16" s="124">
        <v>0</v>
      </c>
      <c r="N16" s="124">
        <v>33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33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-33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330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330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33</v>
      </c>
      <c r="DG16" s="123">
        <f t="shared" si="32"/>
        <v>-33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-43</v>
      </c>
      <c r="D17" s="124">
        <v>0</v>
      </c>
      <c r="E17" s="124">
        <v>0</v>
      </c>
      <c r="F17" s="124">
        <v>0</v>
      </c>
      <c r="G17" s="124">
        <v>-43</v>
      </c>
      <c r="H17" s="118"/>
      <c r="I17" s="33">
        <v>15</v>
      </c>
      <c r="J17" s="124">
        <v>43</v>
      </c>
      <c r="K17" s="124">
        <v>0</v>
      </c>
      <c r="L17" s="124">
        <v>0</v>
      </c>
      <c r="M17" s="124">
        <v>0</v>
      </c>
      <c r="N17" s="124">
        <v>43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43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-43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430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430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43</v>
      </c>
      <c r="DG17" s="123">
        <f t="shared" si="32"/>
        <v>-43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-43</v>
      </c>
      <c r="D18" s="124">
        <v>0</v>
      </c>
      <c r="E18" s="124">
        <v>0</v>
      </c>
      <c r="F18" s="124">
        <v>0</v>
      </c>
      <c r="G18" s="124">
        <v>-43</v>
      </c>
      <c r="H18" s="118"/>
      <c r="I18" s="33">
        <v>16</v>
      </c>
      <c r="J18" s="124">
        <v>43</v>
      </c>
      <c r="K18" s="124">
        <v>0</v>
      </c>
      <c r="L18" s="124">
        <v>0</v>
      </c>
      <c r="M18" s="124">
        <v>0</v>
      </c>
      <c r="N18" s="124">
        <v>43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43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-43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430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430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43</v>
      </c>
      <c r="DG18" s="123">
        <f t="shared" si="32"/>
        <v>-43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-87</v>
      </c>
      <c r="D19" s="124">
        <v>0</v>
      </c>
      <c r="E19" s="124">
        <v>0</v>
      </c>
      <c r="F19" s="124">
        <v>0</v>
      </c>
      <c r="G19" s="124">
        <v>-87</v>
      </c>
      <c r="H19" s="118"/>
      <c r="I19" s="33">
        <v>17</v>
      </c>
      <c r="J19" s="124">
        <v>87</v>
      </c>
      <c r="K19" s="124">
        <v>0</v>
      </c>
      <c r="L19" s="124">
        <v>0</v>
      </c>
      <c r="M19" s="124">
        <v>0</v>
      </c>
      <c r="N19" s="124">
        <v>87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87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-87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870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870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87</v>
      </c>
      <c r="DG19" s="123">
        <f t="shared" si="32"/>
        <v>-87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-88</v>
      </c>
      <c r="D20" s="124">
        <v>0</v>
      </c>
      <c r="E20" s="124">
        <v>0</v>
      </c>
      <c r="F20" s="124">
        <v>0</v>
      </c>
      <c r="G20" s="124">
        <v>-88</v>
      </c>
      <c r="H20" s="118"/>
      <c r="I20" s="33">
        <v>18</v>
      </c>
      <c r="J20" s="124">
        <v>88</v>
      </c>
      <c r="K20" s="124">
        <v>0</v>
      </c>
      <c r="L20" s="124">
        <v>0</v>
      </c>
      <c r="M20" s="124">
        <v>0</v>
      </c>
      <c r="N20" s="124">
        <v>88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88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-88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880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880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88</v>
      </c>
      <c r="DG20" s="123">
        <f t="shared" si="32"/>
        <v>-88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-89</v>
      </c>
      <c r="D21" s="124">
        <v>0</v>
      </c>
      <c r="E21" s="124">
        <v>0</v>
      </c>
      <c r="F21" s="124">
        <v>0</v>
      </c>
      <c r="G21" s="124">
        <v>-89</v>
      </c>
      <c r="H21" s="118"/>
      <c r="I21" s="33">
        <v>19</v>
      </c>
      <c r="J21" s="124">
        <v>89</v>
      </c>
      <c r="K21" s="124">
        <v>0</v>
      </c>
      <c r="L21" s="124">
        <v>0</v>
      </c>
      <c r="M21" s="124">
        <v>0</v>
      </c>
      <c r="N21" s="124">
        <v>89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89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-89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890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890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89</v>
      </c>
      <c r="DG21" s="123">
        <f t="shared" si="32"/>
        <v>-89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-84</v>
      </c>
      <c r="D22" s="124">
        <v>0</v>
      </c>
      <c r="E22" s="124">
        <v>0</v>
      </c>
      <c r="F22" s="124">
        <v>0</v>
      </c>
      <c r="G22" s="124">
        <v>-84</v>
      </c>
      <c r="H22" s="118"/>
      <c r="I22" s="33">
        <v>20</v>
      </c>
      <c r="J22" s="124">
        <v>84</v>
      </c>
      <c r="K22" s="124">
        <v>0</v>
      </c>
      <c r="L22" s="124">
        <v>0</v>
      </c>
      <c r="M22" s="124">
        <v>0</v>
      </c>
      <c r="N22" s="124">
        <v>84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84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-84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840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840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84</v>
      </c>
      <c r="DG22" s="123">
        <f t="shared" si="32"/>
        <v>-84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-109</v>
      </c>
      <c r="D23" s="124">
        <v>0</v>
      </c>
      <c r="E23" s="124">
        <v>0</v>
      </c>
      <c r="F23" s="124">
        <v>0</v>
      </c>
      <c r="G23" s="124">
        <v>-109</v>
      </c>
      <c r="H23" s="118"/>
      <c r="I23" s="33">
        <v>21</v>
      </c>
      <c r="J23" s="124">
        <v>109</v>
      </c>
      <c r="K23" s="124">
        <v>0</v>
      </c>
      <c r="L23" s="124">
        <v>0</v>
      </c>
      <c r="M23" s="124">
        <v>0</v>
      </c>
      <c r="N23" s="124">
        <v>109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109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-109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1090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1090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109</v>
      </c>
      <c r="DG23" s="123">
        <f t="shared" si="32"/>
        <v>-109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-144</v>
      </c>
      <c r="D24" s="124">
        <v>0</v>
      </c>
      <c r="E24" s="124">
        <v>0</v>
      </c>
      <c r="F24" s="124">
        <v>0</v>
      </c>
      <c r="G24" s="124">
        <v>-144</v>
      </c>
      <c r="H24" s="118"/>
      <c r="I24" s="33">
        <v>22</v>
      </c>
      <c r="J24" s="124">
        <v>144</v>
      </c>
      <c r="K24" s="124">
        <v>0</v>
      </c>
      <c r="L24" s="124">
        <v>0</v>
      </c>
      <c r="M24" s="124">
        <v>0</v>
      </c>
      <c r="N24" s="124">
        <v>144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144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-144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1440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1440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144</v>
      </c>
      <c r="DG24" s="123">
        <f t="shared" si="32"/>
        <v>-144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-89</v>
      </c>
      <c r="D25" s="124">
        <v>0</v>
      </c>
      <c r="E25" s="124">
        <v>0</v>
      </c>
      <c r="F25" s="124">
        <v>0</v>
      </c>
      <c r="G25" s="124">
        <v>-89</v>
      </c>
      <c r="H25" s="118"/>
      <c r="I25" s="33">
        <v>23</v>
      </c>
      <c r="J25" s="124">
        <v>89</v>
      </c>
      <c r="K25" s="124">
        <v>0</v>
      </c>
      <c r="L25" s="124">
        <v>0</v>
      </c>
      <c r="M25" s="124">
        <v>0</v>
      </c>
      <c r="N25" s="124">
        <v>89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89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-89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890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890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89</v>
      </c>
      <c r="DG25" s="123">
        <f t="shared" si="32"/>
        <v>-89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-119</v>
      </c>
      <c r="D26" s="124">
        <v>0</v>
      </c>
      <c r="E26" s="124">
        <v>0</v>
      </c>
      <c r="F26" s="124">
        <v>0</v>
      </c>
      <c r="G26" s="124">
        <v>-119</v>
      </c>
      <c r="H26" s="118"/>
      <c r="I26" s="33">
        <v>24</v>
      </c>
      <c r="J26" s="124">
        <v>119</v>
      </c>
      <c r="K26" s="124">
        <v>0</v>
      </c>
      <c r="L26" s="124">
        <v>0</v>
      </c>
      <c r="M26" s="124">
        <v>0</v>
      </c>
      <c r="N26" s="124">
        <v>119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119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-119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1190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1190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119</v>
      </c>
      <c r="DG26" s="123">
        <f t="shared" si="32"/>
        <v>-119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-49.530999999999999</v>
      </c>
      <c r="D28" s="124">
        <v>0</v>
      </c>
      <c r="E28" s="124">
        <v>0</v>
      </c>
      <c r="F28" s="124">
        <v>0</v>
      </c>
      <c r="G28" s="124">
        <v>-49.530999999999999</v>
      </c>
      <c r="H28" s="118"/>
      <c r="I28" s="33">
        <v>26</v>
      </c>
      <c r="J28" s="124">
        <v>49.530999999999999</v>
      </c>
      <c r="K28" s="124">
        <v>0</v>
      </c>
      <c r="L28" s="124">
        <v>0</v>
      </c>
      <c r="M28" s="124">
        <v>4.4690000000000003</v>
      </c>
      <c r="N28" s="124">
        <v>54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-4.4690000000000003</v>
      </c>
      <c r="AG28" s="124">
        <v>0</v>
      </c>
      <c r="AH28" s="124">
        <v>0</v>
      </c>
      <c r="AI28" s="124">
        <v>-4.4690000000000003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49.530999999999999</v>
      </c>
      <c r="AV28" s="125">
        <f t="shared" si="13"/>
        <v>0</v>
      </c>
      <c r="AW28" s="125">
        <f t="shared" si="13"/>
        <v>0</v>
      </c>
      <c r="AX28" s="125">
        <f t="shared" si="13"/>
        <v>4.4690000000000003</v>
      </c>
      <c r="AY28" s="125">
        <f t="shared" si="14"/>
        <v>-54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495.31</v>
      </c>
      <c r="CF28" s="122">
        <f t="shared" si="5"/>
        <v>0</v>
      </c>
      <c r="CG28" s="122">
        <f t="shared" si="5"/>
        <v>0</v>
      </c>
      <c r="CH28" s="122">
        <f t="shared" si="5"/>
        <v>44.690000000000005</v>
      </c>
      <c r="CI28" s="122">
        <f t="shared" si="24"/>
        <v>540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49.530999999999999</v>
      </c>
      <c r="DG28" s="123">
        <f t="shared" si="32"/>
        <v>-54</v>
      </c>
      <c r="DH28" s="123">
        <f t="shared" si="33"/>
        <v>0</v>
      </c>
      <c r="DI28" s="123">
        <f t="shared" si="34"/>
        <v>0</v>
      </c>
      <c r="DJ28" s="123">
        <f t="shared" si="35"/>
        <v>4.4690000000000003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-18.439</v>
      </c>
      <c r="D29" s="124">
        <v>0</v>
      </c>
      <c r="E29" s="124">
        <v>0</v>
      </c>
      <c r="F29" s="124">
        <v>0</v>
      </c>
      <c r="G29" s="124">
        <v>-18.439</v>
      </c>
      <c r="H29" s="118"/>
      <c r="I29" s="33">
        <v>27</v>
      </c>
      <c r="J29" s="124">
        <v>18.439</v>
      </c>
      <c r="K29" s="124">
        <v>0</v>
      </c>
      <c r="L29" s="124">
        <v>0</v>
      </c>
      <c r="M29" s="124">
        <v>15.561</v>
      </c>
      <c r="N29" s="124">
        <v>34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-15.561</v>
      </c>
      <c r="AG29" s="124">
        <v>0</v>
      </c>
      <c r="AH29" s="124">
        <v>0</v>
      </c>
      <c r="AI29" s="124">
        <v>-15.561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18.439</v>
      </c>
      <c r="AV29" s="125">
        <f t="shared" si="13"/>
        <v>0</v>
      </c>
      <c r="AW29" s="125">
        <f t="shared" si="13"/>
        <v>0</v>
      </c>
      <c r="AX29" s="125">
        <f t="shared" si="13"/>
        <v>15.561</v>
      </c>
      <c r="AY29" s="125">
        <f t="shared" si="14"/>
        <v>-34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184.39</v>
      </c>
      <c r="CF29" s="122">
        <f t="shared" si="5"/>
        <v>0</v>
      </c>
      <c r="CG29" s="122">
        <f t="shared" si="5"/>
        <v>0</v>
      </c>
      <c r="CH29" s="122">
        <f t="shared" si="5"/>
        <v>155.61000000000001</v>
      </c>
      <c r="CI29" s="122">
        <f t="shared" si="24"/>
        <v>340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18.439</v>
      </c>
      <c r="DG29" s="123">
        <f t="shared" si="32"/>
        <v>-34</v>
      </c>
      <c r="DH29" s="123">
        <f t="shared" si="33"/>
        <v>0</v>
      </c>
      <c r="DI29" s="123">
        <f t="shared" si="34"/>
        <v>0</v>
      </c>
      <c r="DJ29" s="123">
        <f t="shared" si="35"/>
        <v>15.561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-2.169</v>
      </c>
      <c r="D30" s="124">
        <v>0</v>
      </c>
      <c r="E30" s="124">
        <v>0</v>
      </c>
      <c r="F30" s="124">
        <v>0</v>
      </c>
      <c r="G30" s="124">
        <v>-2.169</v>
      </c>
      <c r="H30" s="118"/>
      <c r="I30" s="33">
        <v>28</v>
      </c>
      <c r="J30" s="124">
        <v>2.169</v>
      </c>
      <c r="K30" s="124">
        <v>0</v>
      </c>
      <c r="L30" s="124">
        <v>0</v>
      </c>
      <c r="M30" s="124">
        <v>1.831</v>
      </c>
      <c r="N30" s="124">
        <v>4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-1.831</v>
      </c>
      <c r="AG30" s="124">
        <v>0</v>
      </c>
      <c r="AH30" s="124">
        <v>0</v>
      </c>
      <c r="AI30" s="124">
        <v>-1.831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2.169</v>
      </c>
      <c r="AV30" s="125">
        <f t="shared" si="13"/>
        <v>0</v>
      </c>
      <c r="AW30" s="125">
        <f t="shared" si="13"/>
        <v>0</v>
      </c>
      <c r="AX30" s="125">
        <f t="shared" si="13"/>
        <v>1.831</v>
      </c>
      <c r="AY30" s="125">
        <f t="shared" si="14"/>
        <v>-4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21.69</v>
      </c>
      <c r="CF30" s="122">
        <f t="shared" si="5"/>
        <v>0</v>
      </c>
      <c r="CG30" s="122">
        <f t="shared" si="5"/>
        <v>0</v>
      </c>
      <c r="CH30" s="122">
        <f t="shared" si="5"/>
        <v>18.309999999999999</v>
      </c>
      <c r="CI30" s="122">
        <f t="shared" si="24"/>
        <v>40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2.169</v>
      </c>
      <c r="DG30" s="123">
        <f t="shared" si="32"/>
        <v>-4</v>
      </c>
      <c r="DH30" s="123">
        <f t="shared" si="33"/>
        <v>0</v>
      </c>
      <c r="DI30" s="123">
        <f t="shared" si="34"/>
        <v>0</v>
      </c>
      <c r="DJ30" s="123">
        <f t="shared" si="35"/>
        <v>1.831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-4.8810000000000002</v>
      </c>
      <c r="D32" s="124">
        <v>0</v>
      </c>
      <c r="E32" s="124">
        <v>0</v>
      </c>
      <c r="F32" s="124">
        <v>0</v>
      </c>
      <c r="G32" s="124">
        <v>-4.8810000000000002</v>
      </c>
      <c r="H32" s="118"/>
      <c r="I32" s="33">
        <v>30</v>
      </c>
      <c r="J32" s="124">
        <v>4.8810000000000002</v>
      </c>
      <c r="K32" s="124">
        <v>0</v>
      </c>
      <c r="L32" s="124">
        <v>0</v>
      </c>
      <c r="M32" s="124">
        <v>4.1189999999999998</v>
      </c>
      <c r="N32" s="124">
        <v>9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-4.1189999999999998</v>
      </c>
      <c r="AG32" s="124">
        <v>0</v>
      </c>
      <c r="AH32" s="124">
        <v>0</v>
      </c>
      <c r="AI32" s="124">
        <v>-4.1189999999999998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4.8810000000000002</v>
      </c>
      <c r="AV32" s="125">
        <f t="shared" si="13"/>
        <v>0</v>
      </c>
      <c r="AW32" s="125">
        <f t="shared" si="13"/>
        <v>0</v>
      </c>
      <c r="AX32" s="125">
        <f t="shared" si="13"/>
        <v>4.1189999999999998</v>
      </c>
      <c r="AY32" s="125">
        <f t="shared" si="14"/>
        <v>-9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48.81</v>
      </c>
      <c r="CF32" s="122">
        <f t="shared" si="5"/>
        <v>0</v>
      </c>
      <c r="CG32" s="122">
        <f t="shared" si="5"/>
        <v>0</v>
      </c>
      <c r="CH32" s="122">
        <f t="shared" si="5"/>
        <v>41.19</v>
      </c>
      <c r="CI32" s="122">
        <f t="shared" si="24"/>
        <v>90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4.8810000000000002</v>
      </c>
      <c r="DG32" s="123">
        <f t="shared" si="32"/>
        <v>-9</v>
      </c>
      <c r="DH32" s="123">
        <f t="shared" si="33"/>
        <v>0</v>
      </c>
      <c r="DI32" s="123">
        <f t="shared" si="34"/>
        <v>0</v>
      </c>
      <c r="DJ32" s="123">
        <f t="shared" si="35"/>
        <v>4.1189999999999998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-27.116</v>
      </c>
      <c r="D33" s="124">
        <v>0</v>
      </c>
      <c r="E33" s="124">
        <v>0</v>
      </c>
      <c r="F33" s="124">
        <v>0</v>
      </c>
      <c r="G33" s="124">
        <v>-27.116</v>
      </c>
      <c r="H33" s="118"/>
      <c r="I33" s="33">
        <v>31</v>
      </c>
      <c r="J33" s="124">
        <v>27.116</v>
      </c>
      <c r="K33" s="124">
        <v>0</v>
      </c>
      <c r="L33" s="124">
        <v>0</v>
      </c>
      <c r="M33" s="124">
        <v>22.884</v>
      </c>
      <c r="N33" s="124">
        <v>50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-22.884</v>
      </c>
      <c r="AG33" s="124">
        <v>0</v>
      </c>
      <c r="AH33" s="124">
        <v>0</v>
      </c>
      <c r="AI33" s="124">
        <v>-22.884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27.116</v>
      </c>
      <c r="AV33" s="125">
        <f t="shared" si="13"/>
        <v>0</v>
      </c>
      <c r="AW33" s="125">
        <f t="shared" si="13"/>
        <v>0</v>
      </c>
      <c r="AX33" s="125">
        <f t="shared" si="13"/>
        <v>22.884</v>
      </c>
      <c r="AY33" s="125">
        <f t="shared" si="14"/>
        <v>-50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271.15999999999997</v>
      </c>
      <c r="CF33" s="122">
        <f t="shared" si="5"/>
        <v>0</v>
      </c>
      <c r="CG33" s="122">
        <f t="shared" si="5"/>
        <v>0</v>
      </c>
      <c r="CH33" s="122">
        <f t="shared" si="5"/>
        <v>228.84</v>
      </c>
      <c r="CI33" s="122">
        <f t="shared" si="24"/>
        <v>500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27.116</v>
      </c>
      <c r="DG33" s="123">
        <f t="shared" si="32"/>
        <v>-50</v>
      </c>
      <c r="DH33" s="123">
        <f t="shared" si="33"/>
        <v>0</v>
      </c>
      <c r="DI33" s="123">
        <f t="shared" si="34"/>
        <v>0</v>
      </c>
      <c r="DJ33" s="123">
        <f t="shared" si="35"/>
        <v>22.884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-4.8810000000000002</v>
      </c>
      <c r="D34" s="124">
        <v>0</v>
      </c>
      <c r="E34" s="124">
        <v>0</v>
      </c>
      <c r="F34" s="124">
        <v>0</v>
      </c>
      <c r="G34" s="124">
        <v>-4.8810000000000002</v>
      </c>
      <c r="H34" s="118"/>
      <c r="I34" s="33">
        <v>32</v>
      </c>
      <c r="J34" s="124">
        <v>4.8810000000000002</v>
      </c>
      <c r="K34" s="124">
        <v>0</v>
      </c>
      <c r="L34" s="124">
        <v>0</v>
      </c>
      <c r="M34" s="124">
        <v>4.1189999999999998</v>
      </c>
      <c r="N34" s="124">
        <v>9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-4.1189999999999998</v>
      </c>
      <c r="AG34" s="124">
        <v>0</v>
      </c>
      <c r="AH34" s="124">
        <v>0</v>
      </c>
      <c r="AI34" s="124">
        <v>-4.1189999999999998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4.8810000000000002</v>
      </c>
      <c r="AV34" s="125">
        <f t="shared" si="13"/>
        <v>0</v>
      </c>
      <c r="AW34" s="125">
        <f t="shared" si="13"/>
        <v>0</v>
      </c>
      <c r="AX34" s="125">
        <f t="shared" si="13"/>
        <v>4.1189999999999998</v>
      </c>
      <c r="AY34" s="125">
        <f t="shared" si="14"/>
        <v>-9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48.81</v>
      </c>
      <c r="CF34" s="122">
        <f t="shared" si="5"/>
        <v>0</v>
      </c>
      <c r="CG34" s="122">
        <f t="shared" si="5"/>
        <v>0</v>
      </c>
      <c r="CH34" s="122">
        <f t="shared" si="5"/>
        <v>41.19</v>
      </c>
      <c r="CI34" s="122">
        <f t="shared" si="24"/>
        <v>90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4.8810000000000002</v>
      </c>
      <c r="DG34" s="123">
        <f t="shared" si="32"/>
        <v>-9</v>
      </c>
      <c r="DH34" s="123">
        <f t="shared" si="33"/>
        <v>0</v>
      </c>
      <c r="DI34" s="123">
        <f t="shared" si="34"/>
        <v>0</v>
      </c>
      <c r="DJ34" s="123">
        <f t="shared" si="35"/>
        <v>4.1189999999999998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-10.304</v>
      </c>
      <c r="D35" s="124">
        <v>0</v>
      </c>
      <c r="E35" s="124">
        <v>0</v>
      </c>
      <c r="F35" s="124">
        <v>0</v>
      </c>
      <c r="G35" s="124">
        <v>-10.304</v>
      </c>
      <c r="H35" s="118"/>
      <c r="I35" s="33">
        <v>33</v>
      </c>
      <c r="J35" s="124">
        <v>10.304</v>
      </c>
      <c r="K35" s="124">
        <v>0</v>
      </c>
      <c r="L35" s="124">
        <v>0</v>
      </c>
      <c r="M35" s="124">
        <v>8.6959999999999997</v>
      </c>
      <c r="N35" s="124">
        <v>19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-8.6959999999999997</v>
      </c>
      <c r="AG35" s="124">
        <v>0</v>
      </c>
      <c r="AH35" s="124">
        <v>0</v>
      </c>
      <c r="AI35" s="124">
        <v>-8.6959999999999997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10.304</v>
      </c>
      <c r="AV35" s="125">
        <f t="shared" si="13"/>
        <v>0</v>
      </c>
      <c r="AW35" s="125">
        <f t="shared" si="13"/>
        <v>0</v>
      </c>
      <c r="AX35" s="125">
        <f t="shared" si="13"/>
        <v>8.6959999999999997</v>
      </c>
      <c r="AY35" s="125">
        <f t="shared" si="14"/>
        <v>-19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103.04</v>
      </c>
      <c r="CF35" s="122">
        <f t="shared" si="5"/>
        <v>0</v>
      </c>
      <c r="CG35" s="122">
        <f t="shared" si="5"/>
        <v>0</v>
      </c>
      <c r="CH35" s="122">
        <f t="shared" si="5"/>
        <v>86.96</v>
      </c>
      <c r="CI35" s="122">
        <f t="shared" si="24"/>
        <v>190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10.304</v>
      </c>
      <c r="DG35" s="123">
        <f t="shared" si="32"/>
        <v>-19</v>
      </c>
      <c r="DH35" s="123">
        <f t="shared" si="33"/>
        <v>0</v>
      </c>
      <c r="DI35" s="123">
        <f t="shared" si="34"/>
        <v>0</v>
      </c>
      <c r="DJ35" s="123">
        <f t="shared" si="35"/>
        <v>8.6959999999999997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-13.016</v>
      </c>
      <c r="D36" s="124">
        <v>0</v>
      </c>
      <c r="E36" s="124">
        <v>0</v>
      </c>
      <c r="F36" s="124">
        <v>0</v>
      </c>
      <c r="G36" s="124">
        <v>-13.016</v>
      </c>
      <c r="H36" s="118"/>
      <c r="I36" s="33">
        <v>34</v>
      </c>
      <c r="J36" s="124">
        <v>13.016</v>
      </c>
      <c r="K36" s="124">
        <v>0</v>
      </c>
      <c r="L36" s="124">
        <v>0</v>
      </c>
      <c r="M36" s="124">
        <v>10.984</v>
      </c>
      <c r="N36" s="124">
        <v>24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-10.984</v>
      </c>
      <c r="AG36" s="124">
        <v>0</v>
      </c>
      <c r="AH36" s="124">
        <v>0</v>
      </c>
      <c r="AI36" s="124">
        <v>-10.984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13.016</v>
      </c>
      <c r="AV36" s="125">
        <f t="shared" si="13"/>
        <v>0</v>
      </c>
      <c r="AW36" s="125">
        <f t="shared" si="13"/>
        <v>0</v>
      </c>
      <c r="AX36" s="125">
        <f t="shared" si="13"/>
        <v>10.984</v>
      </c>
      <c r="AY36" s="125">
        <f t="shared" si="14"/>
        <v>-24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130.16</v>
      </c>
      <c r="CF36" s="122">
        <f t="shared" si="5"/>
        <v>0</v>
      </c>
      <c r="CG36" s="122">
        <f t="shared" si="5"/>
        <v>0</v>
      </c>
      <c r="CH36" s="122">
        <f t="shared" si="5"/>
        <v>109.84</v>
      </c>
      <c r="CI36" s="122">
        <f t="shared" si="24"/>
        <v>240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13.016</v>
      </c>
      <c r="DG36" s="123">
        <f t="shared" si="32"/>
        <v>-24</v>
      </c>
      <c r="DH36" s="123">
        <f t="shared" si="33"/>
        <v>0</v>
      </c>
      <c r="DI36" s="123">
        <f t="shared" si="34"/>
        <v>0</v>
      </c>
      <c r="DJ36" s="123">
        <f t="shared" si="35"/>
        <v>10.984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-13.016</v>
      </c>
      <c r="D37" s="124">
        <v>0</v>
      </c>
      <c r="E37" s="124">
        <v>0</v>
      </c>
      <c r="F37" s="124">
        <v>0</v>
      </c>
      <c r="G37" s="124">
        <v>-13.016</v>
      </c>
      <c r="H37" s="118"/>
      <c r="I37" s="33">
        <v>35</v>
      </c>
      <c r="J37" s="124">
        <v>13.016</v>
      </c>
      <c r="K37" s="124">
        <v>0</v>
      </c>
      <c r="L37" s="124">
        <v>0</v>
      </c>
      <c r="M37" s="124">
        <v>10.984</v>
      </c>
      <c r="N37" s="124">
        <v>24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-10.984</v>
      </c>
      <c r="AG37" s="124">
        <v>0</v>
      </c>
      <c r="AH37" s="124">
        <v>0</v>
      </c>
      <c r="AI37" s="124">
        <v>-10.984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13.016</v>
      </c>
      <c r="AV37" s="125">
        <f t="shared" si="13"/>
        <v>0</v>
      </c>
      <c r="AW37" s="125">
        <f t="shared" si="13"/>
        <v>0</v>
      </c>
      <c r="AX37" s="125">
        <f t="shared" si="13"/>
        <v>10.984</v>
      </c>
      <c r="AY37" s="125">
        <f t="shared" si="14"/>
        <v>-24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130.16</v>
      </c>
      <c r="CF37" s="122">
        <f t="shared" si="5"/>
        <v>0</v>
      </c>
      <c r="CG37" s="122">
        <f t="shared" si="5"/>
        <v>0</v>
      </c>
      <c r="CH37" s="122">
        <f t="shared" si="5"/>
        <v>109.84</v>
      </c>
      <c r="CI37" s="122">
        <f t="shared" si="24"/>
        <v>240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13.016</v>
      </c>
      <c r="DG37" s="123">
        <f t="shared" si="32"/>
        <v>-24</v>
      </c>
      <c r="DH37" s="123">
        <f t="shared" si="33"/>
        <v>0</v>
      </c>
      <c r="DI37" s="123">
        <f t="shared" si="34"/>
        <v>0</v>
      </c>
      <c r="DJ37" s="123">
        <f t="shared" si="35"/>
        <v>10.984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-15.727</v>
      </c>
      <c r="D38" s="124">
        <v>0</v>
      </c>
      <c r="E38" s="124">
        <v>0</v>
      </c>
      <c r="F38" s="124">
        <v>0</v>
      </c>
      <c r="G38" s="124">
        <v>-15.727</v>
      </c>
      <c r="H38" s="118"/>
      <c r="I38" s="33">
        <v>36</v>
      </c>
      <c r="J38" s="124">
        <v>15.727</v>
      </c>
      <c r="K38" s="124">
        <v>0</v>
      </c>
      <c r="L38" s="124">
        <v>0</v>
      </c>
      <c r="M38" s="124">
        <v>13.273</v>
      </c>
      <c r="N38" s="124">
        <v>29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-13.273</v>
      </c>
      <c r="AG38" s="124">
        <v>0</v>
      </c>
      <c r="AH38" s="124">
        <v>0</v>
      </c>
      <c r="AI38" s="124">
        <v>-13.273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15.727</v>
      </c>
      <c r="AV38" s="125">
        <f t="shared" si="13"/>
        <v>0</v>
      </c>
      <c r="AW38" s="125">
        <f t="shared" si="13"/>
        <v>0</v>
      </c>
      <c r="AX38" s="125">
        <f t="shared" si="13"/>
        <v>13.273</v>
      </c>
      <c r="AY38" s="125">
        <f t="shared" si="14"/>
        <v>-29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157.27000000000001</v>
      </c>
      <c r="CF38" s="122">
        <f t="shared" si="5"/>
        <v>0</v>
      </c>
      <c r="CG38" s="122">
        <f t="shared" si="5"/>
        <v>0</v>
      </c>
      <c r="CH38" s="122">
        <f t="shared" si="5"/>
        <v>132.72999999999999</v>
      </c>
      <c r="CI38" s="122">
        <f t="shared" si="24"/>
        <v>290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15.727</v>
      </c>
      <c r="DG38" s="123">
        <f t="shared" si="32"/>
        <v>-29</v>
      </c>
      <c r="DH38" s="123">
        <f t="shared" si="33"/>
        <v>0</v>
      </c>
      <c r="DI38" s="123">
        <f t="shared" si="34"/>
        <v>0</v>
      </c>
      <c r="DJ38" s="123">
        <f t="shared" si="35"/>
        <v>13.273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-5.423</v>
      </c>
      <c r="D77" s="124">
        <v>0</v>
      </c>
      <c r="E77" s="124">
        <v>0</v>
      </c>
      <c r="F77" s="124">
        <v>0</v>
      </c>
      <c r="G77" s="124">
        <v>-5.423</v>
      </c>
      <c r="H77" s="118"/>
      <c r="I77" s="33">
        <v>75</v>
      </c>
      <c r="J77" s="124">
        <v>5.423</v>
      </c>
      <c r="K77" s="124">
        <v>0</v>
      </c>
      <c r="L77" s="124">
        <v>0</v>
      </c>
      <c r="M77" s="124">
        <v>4.577</v>
      </c>
      <c r="N77" s="124">
        <v>10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-4.577</v>
      </c>
      <c r="AG77" s="124">
        <v>0</v>
      </c>
      <c r="AH77" s="124">
        <v>0</v>
      </c>
      <c r="AI77" s="124">
        <v>-4.577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5.423</v>
      </c>
      <c r="AV77" s="125">
        <f t="shared" si="41"/>
        <v>0</v>
      </c>
      <c r="AW77" s="125">
        <f t="shared" si="41"/>
        <v>0</v>
      </c>
      <c r="AX77" s="125">
        <f t="shared" si="41"/>
        <v>4.577</v>
      </c>
      <c r="AY77" s="125">
        <f t="shared" si="42"/>
        <v>-10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54.230000000000004</v>
      </c>
      <c r="CF77" s="122">
        <f t="shared" si="51"/>
        <v>0</v>
      </c>
      <c r="CG77" s="122">
        <f t="shared" si="51"/>
        <v>0</v>
      </c>
      <c r="CH77" s="122">
        <f t="shared" si="51"/>
        <v>45.769999999999996</v>
      </c>
      <c r="CI77" s="122">
        <f t="shared" si="52"/>
        <v>100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5.423</v>
      </c>
      <c r="DG77" s="123">
        <f t="shared" si="60"/>
        <v>-10</v>
      </c>
      <c r="DH77" s="123">
        <f t="shared" si="61"/>
        <v>0</v>
      </c>
      <c r="DI77" s="123">
        <f t="shared" si="62"/>
        <v>0</v>
      </c>
      <c r="DJ77" s="123">
        <f t="shared" si="63"/>
        <v>4.577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-16.27</v>
      </c>
      <c r="D78" s="124">
        <v>0</v>
      </c>
      <c r="E78" s="124">
        <v>0</v>
      </c>
      <c r="F78" s="124">
        <v>0</v>
      </c>
      <c r="G78" s="124">
        <v>-16.27</v>
      </c>
      <c r="H78" s="118"/>
      <c r="I78" s="33">
        <v>76</v>
      </c>
      <c r="J78" s="124">
        <v>16.27</v>
      </c>
      <c r="K78" s="124">
        <v>0</v>
      </c>
      <c r="L78" s="124">
        <v>0</v>
      </c>
      <c r="M78" s="124">
        <v>13.73</v>
      </c>
      <c r="N78" s="124">
        <v>30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-13.73</v>
      </c>
      <c r="AG78" s="124">
        <v>0</v>
      </c>
      <c r="AH78" s="124">
        <v>0</v>
      </c>
      <c r="AI78" s="124">
        <v>-13.73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16.27</v>
      </c>
      <c r="AV78" s="125">
        <f t="shared" si="41"/>
        <v>0</v>
      </c>
      <c r="AW78" s="125">
        <f t="shared" si="41"/>
        <v>0</v>
      </c>
      <c r="AX78" s="125">
        <f t="shared" si="41"/>
        <v>13.73</v>
      </c>
      <c r="AY78" s="125">
        <f t="shared" si="42"/>
        <v>-30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162.69999999999999</v>
      </c>
      <c r="CF78" s="122">
        <f t="shared" si="51"/>
        <v>0</v>
      </c>
      <c r="CG78" s="122">
        <f t="shared" si="51"/>
        <v>0</v>
      </c>
      <c r="CH78" s="122">
        <f t="shared" si="51"/>
        <v>137.30000000000001</v>
      </c>
      <c r="CI78" s="122">
        <f t="shared" si="52"/>
        <v>300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16.27</v>
      </c>
      <c r="DG78" s="123">
        <f t="shared" si="60"/>
        <v>-30</v>
      </c>
      <c r="DH78" s="123">
        <f t="shared" si="61"/>
        <v>0</v>
      </c>
      <c r="DI78" s="123">
        <f t="shared" si="62"/>
        <v>0</v>
      </c>
      <c r="DJ78" s="123">
        <f t="shared" si="63"/>
        <v>13.73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-29.827999999999999</v>
      </c>
      <c r="D79" s="124">
        <v>0</v>
      </c>
      <c r="E79" s="124">
        <v>0</v>
      </c>
      <c r="F79" s="124">
        <v>0</v>
      </c>
      <c r="G79" s="124">
        <v>-29.827999999999999</v>
      </c>
      <c r="H79" s="118"/>
      <c r="I79" s="33">
        <v>77</v>
      </c>
      <c r="J79" s="124">
        <v>29.827999999999999</v>
      </c>
      <c r="K79" s="124">
        <v>0</v>
      </c>
      <c r="L79" s="124">
        <v>0</v>
      </c>
      <c r="M79" s="124">
        <v>25.172000000000001</v>
      </c>
      <c r="N79" s="124">
        <v>55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-25.172000000000001</v>
      </c>
      <c r="AG79" s="124">
        <v>0</v>
      </c>
      <c r="AH79" s="124">
        <v>0</v>
      </c>
      <c r="AI79" s="124">
        <v>-25.172000000000001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29.827999999999999</v>
      </c>
      <c r="AV79" s="125">
        <f t="shared" si="41"/>
        <v>0</v>
      </c>
      <c r="AW79" s="125">
        <f t="shared" si="41"/>
        <v>0</v>
      </c>
      <c r="AX79" s="125">
        <f t="shared" si="41"/>
        <v>25.172000000000001</v>
      </c>
      <c r="AY79" s="125">
        <f t="shared" si="42"/>
        <v>-55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298.27999999999997</v>
      </c>
      <c r="CF79" s="122">
        <f t="shared" si="51"/>
        <v>0</v>
      </c>
      <c r="CG79" s="122">
        <f t="shared" si="51"/>
        <v>0</v>
      </c>
      <c r="CH79" s="122">
        <f t="shared" si="51"/>
        <v>251.72</v>
      </c>
      <c r="CI79" s="122">
        <f t="shared" si="52"/>
        <v>550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29.827999999999999</v>
      </c>
      <c r="DG79" s="123">
        <f t="shared" si="60"/>
        <v>-55</v>
      </c>
      <c r="DH79" s="123">
        <f t="shared" si="61"/>
        <v>0</v>
      </c>
      <c r="DI79" s="123">
        <f t="shared" si="62"/>
        <v>0</v>
      </c>
      <c r="DJ79" s="123">
        <f t="shared" si="63"/>
        <v>25.172000000000001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-35.250999999999998</v>
      </c>
      <c r="D80" s="124">
        <v>0</v>
      </c>
      <c r="E80" s="124">
        <v>0</v>
      </c>
      <c r="F80" s="124">
        <v>0</v>
      </c>
      <c r="G80" s="124">
        <v>-35.250999999999998</v>
      </c>
      <c r="H80" s="118"/>
      <c r="I80" s="33">
        <v>78</v>
      </c>
      <c r="J80" s="124">
        <v>35.250999999999998</v>
      </c>
      <c r="K80" s="124">
        <v>0</v>
      </c>
      <c r="L80" s="124">
        <v>0</v>
      </c>
      <c r="M80" s="124">
        <v>29.748999999999999</v>
      </c>
      <c r="N80" s="124">
        <v>65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-29.748999999999999</v>
      </c>
      <c r="AG80" s="124">
        <v>0</v>
      </c>
      <c r="AH80" s="124">
        <v>0</v>
      </c>
      <c r="AI80" s="124">
        <v>-29.748999999999999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35.250999999999998</v>
      </c>
      <c r="AV80" s="125">
        <f t="shared" si="41"/>
        <v>0</v>
      </c>
      <c r="AW80" s="125">
        <f t="shared" si="41"/>
        <v>0</v>
      </c>
      <c r="AX80" s="125">
        <f t="shared" si="41"/>
        <v>29.748999999999999</v>
      </c>
      <c r="AY80" s="125">
        <f t="shared" si="42"/>
        <v>-65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352.51</v>
      </c>
      <c r="CF80" s="122">
        <f t="shared" si="51"/>
        <v>0</v>
      </c>
      <c r="CG80" s="122">
        <f t="shared" si="51"/>
        <v>0</v>
      </c>
      <c r="CH80" s="122">
        <f t="shared" si="51"/>
        <v>297.49</v>
      </c>
      <c r="CI80" s="122">
        <f t="shared" si="52"/>
        <v>650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35.250999999999998</v>
      </c>
      <c r="DG80" s="123">
        <f t="shared" si="60"/>
        <v>-65</v>
      </c>
      <c r="DH80" s="123">
        <f t="shared" si="61"/>
        <v>0</v>
      </c>
      <c r="DI80" s="123">
        <f t="shared" si="62"/>
        <v>0</v>
      </c>
      <c r="DJ80" s="123">
        <f t="shared" si="63"/>
        <v>29.748999999999999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-37.420999999999999</v>
      </c>
      <c r="D81" s="124">
        <v>0</v>
      </c>
      <c r="E81" s="124">
        <v>0</v>
      </c>
      <c r="F81" s="124">
        <v>0</v>
      </c>
      <c r="G81" s="124">
        <v>-37.420999999999999</v>
      </c>
      <c r="H81" s="118"/>
      <c r="I81" s="33">
        <v>79</v>
      </c>
      <c r="J81" s="124">
        <v>37.420999999999999</v>
      </c>
      <c r="K81" s="124">
        <v>0</v>
      </c>
      <c r="L81" s="124">
        <v>0</v>
      </c>
      <c r="M81" s="124">
        <v>31.579000000000001</v>
      </c>
      <c r="N81" s="124">
        <v>69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-31.579000000000001</v>
      </c>
      <c r="AG81" s="124">
        <v>0</v>
      </c>
      <c r="AH81" s="124">
        <v>0</v>
      </c>
      <c r="AI81" s="124">
        <v>-31.579000000000001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37.420999999999999</v>
      </c>
      <c r="AV81" s="125">
        <f t="shared" si="41"/>
        <v>0</v>
      </c>
      <c r="AW81" s="125">
        <f t="shared" si="41"/>
        <v>0</v>
      </c>
      <c r="AX81" s="125">
        <f t="shared" si="41"/>
        <v>31.579000000000001</v>
      </c>
      <c r="AY81" s="125">
        <f t="shared" si="42"/>
        <v>-69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374.21</v>
      </c>
      <c r="CF81" s="122">
        <f t="shared" si="51"/>
        <v>0</v>
      </c>
      <c r="CG81" s="122">
        <f t="shared" si="51"/>
        <v>0</v>
      </c>
      <c r="CH81" s="122">
        <f t="shared" si="51"/>
        <v>315.79000000000002</v>
      </c>
      <c r="CI81" s="122">
        <f t="shared" si="52"/>
        <v>690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37.420999999999999</v>
      </c>
      <c r="DG81" s="123">
        <f t="shared" si="60"/>
        <v>-69</v>
      </c>
      <c r="DH81" s="123">
        <f t="shared" si="61"/>
        <v>0</v>
      </c>
      <c r="DI81" s="123">
        <f t="shared" si="62"/>
        <v>0</v>
      </c>
      <c r="DJ81" s="123">
        <f t="shared" si="63"/>
        <v>31.579000000000001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-8.6769999999999996</v>
      </c>
      <c r="D82" s="124">
        <v>0</v>
      </c>
      <c r="E82" s="124">
        <v>0</v>
      </c>
      <c r="F82" s="124">
        <v>0</v>
      </c>
      <c r="G82" s="124">
        <v>-8.6769999999999996</v>
      </c>
      <c r="H82" s="118"/>
      <c r="I82" s="33">
        <v>80</v>
      </c>
      <c r="J82" s="124">
        <v>8.6769999999999996</v>
      </c>
      <c r="K82" s="124">
        <v>0</v>
      </c>
      <c r="L82" s="124">
        <v>0</v>
      </c>
      <c r="M82" s="124">
        <v>7.3230000000000004</v>
      </c>
      <c r="N82" s="124">
        <v>16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-7.3230000000000004</v>
      </c>
      <c r="AG82" s="124">
        <v>0</v>
      </c>
      <c r="AH82" s="124">
        <v>0</v>
      </c>
      <c r="AI82" s="124">
        <v>-7.3230000000000004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8.6769999999999996</v>
      </c>
      <c r="AV82" s="125">
        <f t="shared" si="41"/>
        <v>0</v>
      </c>
      <c r="AW82" s="125">
        <f t="shared" si="41"/>
        <v>0</v>
      </c>
      <c r="AX82" s="125">
        <f t="shared" si="41"/>
        <v>7.3230000000000004</v>
      </c>
      <c r="AY82" s="125">
        <f t="shared" si="42"/>
        <v>-16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86.77</v>
      </c>
      <c r="CF82" s="122">
        <f t="shared" si="51"/>
        <v>0</v>
      </c>
      <c r="CG82" s="122">
        <f t="shared" si="51"/>
        <v>0</v>
      </c>
      <c r="CH82" s="122">
        <f t="shared" si="51"/>
        <v>73.23</v>
      </c>
      <c r="CI82" s="122">
        <f t="shared" si="52"/>
        <v>160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8.6769999999999996</v>
      </c>
      <c r="DG82" s="123">
        <f t="shared" si="60"/>
        <v>-16</v>
      </c>
      <c r="DH82" s="123">
        <f t="shared" si="61"/>
        <v>0</v>
      </c>
      <c r="DI82" s="123">
        <f t="shared" si="62"/>
        <v>0</v>
      </c>
      <c r="DJ82" s="123">
        <f t="shared" si="63"/>
        <v>7.3230000000000004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-40.131999999999998</v>
      </c>
      <c r="D86" s="124">
        <v>0</v>
      </c>
      <c r="E86" s="124">
        <v>0</v>
      </c>
      <c r="F86" s="124">
        <v>0</v>
      </c>
      <c r="G86" s="124">
        <v>-40.131999999999998</v>
      </c>
      <c r="H86" s="118"/>
      <c r="I86" s="33">
        <v>84</v>
      </c>
      <c r="J86" s="124">
        <v>40.131999999999998</v>
      </c>
      <c r="K86" s="124">
        <v>0</v>
      </c>
      <c r="L86" s="124">
        <v>0</v>
      </c>
      <c r="M86" s="124">
        <v>33.868000000000002</v>
      </c>
      <c r="N86" s="124">
        <v>74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-33.868000000000002</v>
      </c>
      <c r="AG86" s="124">
        <v>0</v>
      </c>
      <c r="AH86" s="124">
        <v>0</v>
      </c>
      <c r="AI86" s="124">
        <v>-33.868000000000002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40.131999999999998</v>
      </c>
      <c r="AV86" s="125">
        <f t="shared" si="41"/>
        <v>0</v>
      </c>
      <c r="AW86" s="125">
        <f t="shared" si="41"/>
        <v>0</v>
      </c>
      <c r="AX86" s="125">
        <f t="shared" si="41"/>
        <v>33.868000000000002</v>
      </c>
      <c r="AY86" s="125">
        <f t="shared" si="42"/>
        <v>-74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401.32</v>
      </c>
      <c r="CF86" s="122">
        <f t="shared" si="51"/>
        <v>0</v>
      </c>
      <c r="CG86" s="122">
        <f t="shared" si="51"/>
        <v>0</v>
      </c>
      <c r="CH86" s="122">
        <f t="shared" si="51"/>
        <v>338.68</v>
      </c>
      <c r="CI86" s="122">
        <f t="shared" si="52"/>
        <v>740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40.131999999999998</v>
      </c>
      <c r="DG86" s="123">
        <f t="shared" si="60"/>
        <v>-74</v>
      </c>
      <c r="DH86" s="123">
        <f t="shared" si="61"/>
        <v>0</v>
      </c>
      <c r="DI86" s="123">
        <f t="shared" si="62"/>
        <v>0</v>
      </c>
      <c r="DJ86" s="123">
        <f t="shared" si="63"/>
        <v>33.868000000000002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-65.356999999999999</v>
      </c>
      <c r="D87" s="124">
        <v>0</v>
      </c>
      <c r="E87" s="124">
        <v>0</v>
      </c>
      <c r="F87" s="124">
        <v>0</v>
      </c>
      <c r="G87" s="124">
        <v>-65.356999999999999</v>
      </c>
      <c r="H87" s="118"/>
      <c r="I87" s="33">
        <v>85</v>
      </c>
      <c r="J87" s="124">
        <v>65.356999999999999</v>
      </c>
      <c r="K87" s="124">
        <v>0</v>
      </c>
      <c r="L87" s="124">
        <v>0</v>
      </c>
      <c r="M87" s="124">
        <v>18.643000000000001</v>
      </c>
      <c r="N87" s="124">
        <v>84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-18.643000000000001</v>
      </c>
      <c r="AG87" s="124">
        <v>0</v>
      </c>
      <c r="AH87" s="124">
        <v>0</v>
      </c>
      <c r="AI87" s="124">
        <v>-18.643000000000001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65.356999999999999</v>
      </c>
      <c r="AV87" s="125">
        <f t="shared" si="41"/>
        <v>0</v>
      </c>
      <c r="AW87" s="125">
        <f t="shared" si="41"/>
        <v>0</v>
      </c>
      <c r="AX87" s="125">
        <f t="shared" si="41"/>
        <v>18.643000000000001</v>
      </c>
      <c r="AY87" s="125">
        <f t="shared" si="42"/>
        <v>-84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653.56999999999994</v>
      </c>
      <c r="CF87" s="122">
        <f t="shared" si="51"/>
        <v>0</v>
      </c>
      <c r="CG87" s="122">
        <f t="shared" si="51"/>
        <v>0</v>
      </c>
      <c r="CH87" s="122">
        <f t="shared" si="51"/>
        <v>186.43</v>
      </c>
      <c r="CI87" s="122">
        <f t="shared" si="52"/>
        <v>840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65.356999999999999</v>
      </c>
      <c r="DG87" s="123">
        <f t="shared" si="60"/>
        <v>-84</v>
      </c>
      <c r="DH87" s="123">
        <f t="shared" si="61"/>
        <v>0</v>
      </c>
      <c r="DI87" s="123">
        <f t="shared" si="62"/>
        <v>0</v>
      </c>
      <c r="DJ87" s="123">
        <f t="shared" si="63"/>
        <v>18.643000000000001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-92.213999999999999</v>
      </c>
      <c r="D88" s="124">
        <v>0</v>
      </c>
      <c r="E88" s="124">
        <v>0</v>
      </c>
      <c r="F88" s="124">
        <v>0</v>
      </c>
      <c r="G88" s="124">
        <v>-92.213999999999999</v>
      </c>
      <c r="H88" s="118"/>
      <c r="I88" s="33">
        <v>86</v>
      </c>
      <c r="J88" s="124">
        <v>92.213999999999999</v>
      </c>
      <c r="K88" s="124">
        <v>0</v>
      </c>
      <c r="L88" s="124">
        <v>0</v>
      </c>
      <c r="M88" s="124">
        <v>6.7859999999999996</v>
      </c>
      <c r="N88" s="124">
        <v>99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-6.7859999999999996</v>
      </c>
      <c r="AG88" s="124">
        <v>0</v>
      </c>
      <c r="AH88" s="124">
        <v>0</v>
      </c>
      <c r="AI88" s="124">
        <v>-6.7859999999999996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92.213999999999999</v>
      </c>
      <c r="AV88" s="125">
        <f t="shared" si="41"/>
        <v>0</v>
      </c>
      <c r="AW88" s="125">
        <f t="shared" si="41"/>
        <v>0</v>
      </c>
      <c r="AX88" s="125">
        <f t="shared" si="41"/>
        <v>6.7859999999999996</v>
      </c>
      <c r="AY88" s="125">
        <f t="shared" si="42"/>
        <v>-99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922.14</v>
      </c>
      <c r="CF88" s="122">
        <f t="shared" si="51"/>
        <v>0</v>
      </c>
      <c r="CG88" s="122">
        <f t="shared" si="51"/>
        <v>0</v>
      </c>
      <c r="CH88" s="122">
        <f t="shared" si="51"/>
        <v>67.86</v>
      </c>
      <c r="CI88" s="122">
        <f t="shared" si="52"/>
        <v>990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92.213999999999999</v>
      </c>
      <c r="DG88" s="123">
        <f t="shared" si="60"/>
        <v>-99</v>
      </c>
      <c r="DH88" s="123">
        <f t="shared" si="61"/>
        <v>0</v>
      </c>
      <c r="DI88" s="123">
        <f t="shared" si="62"/>
        <v>0</v>
      </c>
      <c r="DJ88" s="123">
        <f t="shared" si="63"/>
        <v>6.7859999999999996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-45.703000000000003</v>
      </c>
      <c r="D89" s="124">
        <v>0</v>
      </c>
      <c r="E89" s="124">
        <v>0</v>
      </c>
      <c r="F89" s="124">
        <v>0</v>
      </c>
      <c r="G89" s="124">
        <v>-45.703000000000003</v>
      </c>
      <c r="H89" s="118"/>
      <c r="I89" s="33">
        <v>87</v>
      </c>
      <c r="J89" s="124">
        <v>45.703000000000003</v>
      </c>
      <c r="K89" s="124">
        <v>0</v>
      </c>
      <c r="L89" s="124">
        <v>0</v>
      </c>
      <c r="M89" s="124">
        <v>33.296999999999997</v>
      </c>
      <c r="N89" s="124">
        <v>79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-33.296999999999997</v>
      </c>
      <c r="AG89" s="124">
        <v>0</v>
      </c>
      <c r="AH89" s="124">
        <v>0</v>
      </c>
      <c r="AI89" s="124">
        <v>-33.296999999999997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45.703000000000003</v>
      </c>
      <c r="AV89" s="125">
        <f t="shared" si="41"/>
        <v>0</v>
      </c>
      <c r="AW89" s="125">
        <f t="shared" si="41"/>
        <v>0</v>
      </c>
      <c r="AX89" s="125">
        <f t="shared" si="41"/>
        <v>33.296999999999997</v>
      </c>
      <c r="AY89" s="125">
        <f t="shared" si="42"/>
        <v>-79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457.03000000000003</v>
      </c>
      <c r="CF89" s="122">
        <f t="shared" si="51"/>
        <v>0</v>
      </c>
      <c r="CG89" s="122">
        <f t="shared" si="51"/>
        <v>0</v>
      </c>
      <c r="CH89" s="122">
        <f t="shared" si="51"/>
        <v>332.96999999999997</v>
      </c>
      <c r="CI89" s="122">
        <f t="shared" si="52"/>
        <v>790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45.703000000000003</v>
      </c>
      <c r="DG89" s="123">
        <f t="shared" si="60"/>
        <v>-79</v>
      </c>
      <c r="DH89" s="123">
        <f t="shared" si="61"/>
        <v>0</v>
      </c>
      <c r="DI89" s="123">
        <f t="shared" si="62"/>
        <v>0</v>
      </c>
      <c r="DJ89" s="123">
        <f t="shared" si="63"/>
        <v>33.296999999999997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-23.861999999999998</v>
      </c>
      <c r="D93" s="124">
        <v>0</v>
      </c>
      <c r="E93" s="124">
        <v>0</v>
      </c>
      <c r="F93" s="124">
        <v>0</v>
      </c>
      <c r="G93" s="124">
        <v>-23.861999999999998</v>
      </c>
      <c r="H93" s="118"/>
      <c r="I93" s="33">
        <v>91</v>
      </c>
      <c r="J93" s="124">
        <v>23.861999999999998</v>
      </c>
      <c r="K93" s="124">
        <v>0</v>
      </c>
      <c r="L93" s="124">
        <v>0</v>
      </c>
      <c r="M93" s="124">
        <v>20.138000000000002</v>
      </c>
      <c r="N93" s="124">
        <v>44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-20.138000000000002</v>
      </c>
      <c r="AG93" s="124">
        <v>0</v>
      </c>
      <c r="AH93" s="124">
        <v>0</v>
      </c>
      <c r="AI93" s="124">
        <v>-20.138000000000002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23.861999999999998</v>
      </c>
      <c r="AV93" s="125">
        <f t="shared" si="41"/>
        <v>0</v>
      </c>
      <c r="AW93" s="125">
        <f t="shared" si="41"/>
        <v>0</v>
      </c>
      <c r="AX93" s="125">
        <f t="shared" si="41"/>
        <v>20.138000000000002</v>
      </c>
      <c r="AY93" s="125">
        <f t="shared" si="42"/>
        <v>-44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238.61999999999998</v>
      </c>
      <c r="CF93" s="122">
        <f t="shared" si="51"/>
        <v>0</v>
      </c>
      <c r="CG93" s="122">
        <f t="shared" si="51"/>
        <v>0</v>
      </c>
      <c r="CH93" s="122">
        <f t="shared" si="51"/>
        <v>201.38000000000002</v>
      </c>
      <c r="CI93" s="122">
        <f t="shared" si="52"/>
        <v>440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23.861999999999998</v>
      </c>
      <c r="DG93" s="123">
        <f t="shared" si="60"/>
        <v>-44</v>
      </c>
      <c r="DH93" s="123">
        <f t="shared" si="61"/>
        <v>0</v>
      </c>
      <c r="DI93" s="123">
        <f t="shared" si="62"/>
        <v>0</v>
      </c>
      <c r="DJ93" s="123">
        <f t="shared" si="63"/>
        <v>20.138000000000002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0.39180450000000011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8.0445499999999989E-2</v>
      </c>
      <c r="AY99" s="129">
        <f t="shared" si="65"/>
        <v>-0.47225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0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0.3918045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8.0445499999999989E-2</v>
      </c>
      <c r="CI99" s="131">
        <f t="shared" si="70"/>
        <v>0.47225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</v>
      </c>
      <c r="DE99" s="128"/>
      <c r="DF99" s="123">
        <f t="shared" si="59"/>
        <v>0.39180450000000011</v>
      </c>
      <c r="DG99" s="123">
        <f t="shared" si="60"/>
        <v>-0.47225</v>
      </c>
      <c r="DH99" s="123">
        <f t="shared" si="61"/>
        <v>0</v>
      </c>
      <c r="DI99" s="123">
        <f t="shared" si="62"/>
        <v>0</v>
      </c>
      <c r="DJ99" s="123">
        <f t="shared" si="63"/>
        <v>8.0445499999999989E-2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44872</v>
      </c>
      <c r="B1" s="215" t="s">
        <v>220</v>
      </c>
      <c r="C1" s="215"/>
      <c r="D1" s="21"/>
      <c r="E1" s="21"/>
      <c r="F1" s="21"/>
      <c r="G1" s="21"/>
      <c r="H1" s="21"/>
      <c r="I1" s="21"/>
      <c r="J1" s="209" t="s">
        <v>308</v>
      </c>
      <c r="K1" s="210"/>
      <c r="L1" s="210"/>
      <c r="M1" s="210"/>
      <c r="N1" s="210"/>
      <c r="O1" s="211"/>
      <c r="P1" s="209" t="s">
        <v>307</v>
      </c>
      <c r="Q1" s="212" t="s">
        <v>142</v>
      </c>
      <c r="S1" s="213" t="s">
        <v>309</v>
      </c>
      <c r="T1" s="213"/>
      <c r="U1" s="213"/>
      <c r="V1" s="213"/>
      <c r="W1" s="213"/>
      <c r="Y1" s="216" t="s">
        <v>396</v>
      </c>
      <c r="Z1" s="216"/>
      <c r="AA1" s="214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4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44872</v>
      </c>
      <c r="B1" s="215" t="s">
        <v>202</v>
      </c>
      <c r="C1" s="215"/>
      <c r="D1" s="217" t="s">
        <v>314</v>
      </c>
      <c r="E1" s="217"/>
      <c r="F1" s="217"/>
      <c r="G1" s="217"/>
      <c r="H1" s="217"/>
      <c r="I1" s="218"/>
      <c r="J1" s="209" t="s">
        <v>308</v>
      </c>
      <c r="K1" s="210"/>
      <c r="L1" s="210"/>
      <c r="M1" s="210"/>
      <c r="N1" s="210"/>
      <c r="O1" s="211"/>
      <c r="P1" s="209"/>
      <c r="Q1" s="212" t="s">
        <v>142</v>
      </c>
      <c r="S1" s="213" t="s">
        <v>309</v>
      </c>
      <c r="T1" s="213"/>
      <c r="U1" s="213"/>
      <c r="V1" s="213"/>
      <c r="W1" s="213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44872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125.14</v>
      </c>
      <c r="I3" s="95">
        <v>0</v>
      </c>
      <c r="J3" s="95">
        <v>0</v>
      </c>
      <c r="K3" s="95">
        <v>0</v>
      </c>
      <c r="L3" s="95">
        <v>0</v>
      </c>
      <c r="M3" s="114">
        <v>2.6</v>
      </c>
      <c r="N3" s="113">
        <v>0</v>
      </c>
      <c r="O3" s="95">
        <v>-59</v>
      </c>
      <c r="P3" s="95">
        <v>0</v>
      </c>
      <c r="Q3" s="95">
        <v>0</v>
      </c>
      <c r="R3" s="95">
        <v>0</v>
      </c>
      <c r="S3" s="114">
        <v>0</v>
      </c>
      <c r="U3" s="115">
        <v>-59</v>
      </c>
      <c r="V3" s="116">
        <v>127.74</v>
      </c>
      <c r="W3">
        <v>125.14</v>
      </c>
      <c r="X3">
        <v>-59</v>
      </c>
      <c r="Y3">
        <v>2.6</v>
      </c>
      <c r="Z3">
        <v>0</v>
      </c>
    </row>
    <row r="4" spans="1:26">
      <c r="G4" t="s">
        <v>46</v>
      </c>
      <c r="H4" s="115">
        <v>108.78</v>
      </c>
      <c r="I4" s="88">
        <v>0</v>
      </c>
      <c r="J4" s="88">
        <v>0</v>
      </c>
      <c r="K4" s="88">
        <v>0</v>
      </c>
      <c r="L4" s="88">
        <v>0</v>
      </c>
      <c r="M4" s="116">
        <v>0.67</v>
      </c>
      <c r="N4" s="115">
        <v>0</v>
      </c>
      <c r="O4" s="88">
        <v>-11</v>
      </c>
      <c r="P4" s="88">
        <v>0</v>
      </c>
      <c r="Q4" s="88">
        <v>0</v>
      </c>
      <c r="R4" s="88">
        <v>0</v>
      </c>
      <c r="S4" s="116">
        <v>0</v>
      </c>
      <c r="U4" s="115">
        <v>-11</v>
      </c>
      <c r="V4" s="116">
        <v>109.45</v>
      </c>
      <c r="W4">
        <v>108.78</v>
      </c>
      <c r="X4">
        <v>-11</v>
      </c>
      <c r="Y4">
        <v>0.67</v>
      </c>
      <c r="Z4">
        <v>0</v>
      </c>
    </row>
    <row r="5" spans="1:26">
      <c r="G5" t="s">
        <v>47</v>
      </c>
      <c r="H5" s="115">
        <v>106.85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106.85</v>
      </c>
      <c r="W5">
        <v>106.85</v>
      </c>
      <c r="X5">
        <v>0</v>
      </c>
      <c r="Y5">
        <v>0</v>
      </c>
      <c r="Z5">
        <v>0</v>
      </c>
    </row>
    <row r="6" spans="1:26">
      <c r="G6" t="s">
        <v>48</v>
      </c>
      <c r="H6" s="115">
        <v>96.26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96.26</v>
      </c>
      <c r="W6">
        <v>96.26</v>
      </c>
      <c r="X6">
        <v>0</v>
      </c>
      <c r="Y6">
        <v>0</v>
      </c>
      <c r="Z6">
        <v>0</v>
      </c>
    </row>
    <row r="7" spans="1:26">
      <c r="G7" t="s">
        <v>49</v>
      </c>
      <c r="H7" s="115">
        <v>81.819999999999993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-4</v>
      </c>
      <c r="P7" s="88">
        <v>0</v>
      </c>
      <c r="Q7" s="88">
        <v>0</v>
      </c>
      <c r="R7" s="88">
        <v>0</v>
      </c>
      <c r="S7" s="116">
        <v>0</v>
      </c>
      <c r="U7" s="115">
        <v>-4</v>
      </c>
      <c r="V7" s="116">
        <v>81.819999999999993</v>
      </c>
      <c r="W7">
        <v>81.819999999999993</v>
      </c>
      <c r="X7">
        <v>-4</v>
      </c>
      <c r="Y7">
        <v>0</v>
      </c>
      <c r="Z7">
        <v>0</v>
      </c>
    </row>
    <row r="8" spans="1:26">
      <c r="G8" t="s">
        <v>50</v>
      </c>
      <c r="H8" s="115">
        <v>76.05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-19</v>
      </c>
      <c r="P8" s="88">
        <v>0</v>
      </c>
      <c r="Q8" s="88">
        <v>0</v>
      </c>
      <c r="R8" s="88">
        <v>0</v>
      </c>
      <c r="S8" s="116">
        <v>0</v>
      </c>
      <c r="U8" s="115">
        <v>-19</v>
      </c>
      <c r="V8" s="116">
        <v>76.05</v>
      </c>
      <c r="W8">
        <v>76.05</v>
      </c>
      <c r="X8">
        <v>-19</v>
      </c>
      <c r="Y8">
        <v>0</v>
      </c>
      <c r="Z8">
        <v>0</v>
      </c>
    </row>
    <row r="9" spans="1:26">
      <c r="G9" t="s">
        <v>51</v>
      </c>
      <c r="H9" s="115">
        <v>70.27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-14</v>
      </c>
      <c r="P9" s="88">
        <v>0</v>
      </c>
      <c r="Q9" s="88">
        <v>0</v>
      </c>
      <c r="R9" s="88">
        <v>0</v>
      </c>
      <c r="S9" s="116">
        <v>0</v>
      </c>
      <c r="U9" s="115">
        <v>-14</v>
      </c>
      <c r="V9" s="116">
        <v>70.27</v>
      </c>
      <c r="W9">
        <v>70.27</v>
      </c>
      <c r="X9">
        <v>-14</v>
      </c>
      <c r="Y9">
        <v>0</v>
      </c>
      <c r="Z9">
        <v>0</v>
      </c>
    </row>
    <row r="10" spans="1:26">
      <c r="G10" t="s">
        <v>52</v>
      </c>
      <c r="H10" s="115">
        <v>64.489999999999995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-14</v>
      </c>
      <c r="P10" s="88">
        <v>0</v>
      </c>
      <c r="Q10" s="88">
        <v>0</v>
      </c>
      <c r="R10" s="88">
        <v>0</v>
      </c>
      <c r="S10" s="116">
        <v>0</v>
      </c>
      <c r="U10" s="115">
        <v>-14</v>
      </c>
      <c r="V10" s="116">
        <v>64.489999999999995</v>
      </c>
      <c r="W10">
        <v>64.489999999999995</v>
      </c>
      <c r="X10">
        <v>-14</v>
      </c>
      <c r="Y10">
        <v>0</v>
      </c>
      <c r="Z10">
        <v>0</v>
      </c>
    </row>
    <row r="11" spans="1:26">
      <c r="G11" t="s">
        <v>53</v>
      </c>
      <c r="H11" s="115">
        <v>51.98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-14</v>
      </c>
      <c r="P11" s="88">
        <v>0</v>
      </c>
      <c r="Q11" s="88">
        <v>0</v>
      </c>
      <c r="R11" s="88">
        <v>0</v>
      </c>
      <c r="S11" s="116">
        <v>0</v>
      </c>
      <c r="U11" s="115">
        <v>-14</v>
      </c>
      <c r="V11" s="116">
        <v>51.98</v>
      </c>
      <c r="W11">
        <v>51.98</v>
      </c>
      <c r="X11">
        <v>-14</v>
      </c>
      <c r="Y11">
        <v>0</v>
      </c>
      <c r="Z11">
        <v>0</v>
      </c>
    </row>
    <row r="12" spans="1:26">
      <c r="G12" t="s">
        <v>54</v>
      </c>
      <c r="H12" s="115">
        <v>46.2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-14</v>
      </c>
      <c r="P12" s="88">
        <v>0</v>
      </c>
      <c r="Q12" s="88">
        <v>0</v>
      </c>
      <c r="R12" s="88">
        <v>0</v>
      </c>
      <c r="S12" s="116">
        <v>0</v>
      </c>
      <c r="U12" s="115">
        <v>-14</v>
      </c>
      <c r="V12" s="116">
        <v>46.2</v>
      </c>
      <c r="W12">
        <v>46.2</v>
      </c>
      <c r="X12">
        <v>-14</v>
      </c>
      <c r="Y12">
        <v>0</v>
      </c>
      <c r="Z12">
        <v>0</v>
      </c>
    </row>
    <row r="13" spans="1:26">
      <c r="G13" t="s">
        <v>55</v>
      </c>
      <c r="H13" s="115">
        <v>41.39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-14</v>
      </c>
      <c r="P13" s="88">
        <v>0</v>
      </c>
      <c r="Q13" s="88">
        <v>0</v>
      </c>
      <c r="R13" s="88">
        <v>0</v>
      </c>
      <c r="S13" s="116">
        <v>0</v>
      </c>
      <c r="U13" s="115">
        <v>-14</v>
      </c>
      <c r="V13" s="116">
        <v>41.39</v>
      </c>
      <c r="W13">
        <v>41.39</v>
      </c>
      <c r="X13">
        <v>-14</v>
      </c>
      <c r="Y13">
        <v>0</v>
      </c>
      <c r="Z13">
        <v>0</v>
      </c>
    </row>
    <row r="14" spans="1:26">
      <c r="G14" t="s">
        <v>56</v>
      </c>
      <c r="H14" s="115">
        <v>33.69</v>
      </c>
      <c r="I14" s="88">
        <v>0</v>
      </c>
      <c r="J14" s="88">
        <v>0</v>
      </c>
      <c r="K14" s="88">
        <v>0</v>
      </c>
      <c r="L14" s="88">
        <v>0</v>
      </c>
      <c r="M14" s="116">
        <v>0.1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33.79</v>
      </c>
      <c r="W14">
        <v>33.69</v>
      </c>
      <c r="X14">
        <v>0</v>
      </c>
      <c r="Y14">
        <v>0.1</v>
      </c>
      <c r="Z14">
        <v>0</v>
      </c>
    </row>
    <row r="15" spans="1:26">
      <c r="G15" t="s">
        <v>57</v>
      </c>
      <c r="H15" s="115">
        <v>26.95</v>
      </c>
      <c r="I15" s="88">
        <v>0</v>
      </c>
      <c r="J15" s="88">
        <v>0</v>
      </c>
      <c r="K15" s="88">
        <v>0</v>
      </c>
      <c r="L15" s="88">
        <v>0</v>
      </c>
      <c r="M15" s="116">
        <v>1.06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28.01</v>
      </c>
      <c r="W15">
        <v>26.95</v>
      </c>
      <c r="X15">
        <v>0</v>
      </c>
      <c r="Y15">
        <v>1.06</v>
      </c>
      <c r="Z15">
        <v>0</v>
      </c>
    </row>
    <row r="16" spans="1:26">
      <c r="G16" t="s">
        <v>58</v>
      </c>
      <c r="H16" s="115">
        <v>18.29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18.29</v>
      </c>
      <c r="W16">
        <v>18.29</v>
      </c>
      <c r="X16">
        <v>0</v>
      </c>
      <c r="Y16">
        <v>0</v>
      </c>
      <c r="Z16">
        <v>0</v>
      </c>
    </row>
    <row r="17" spans="7:26">
      <c r="G17" t="s">
        <v>59</v>
      </c>
      <c r="H17" s="115">
        <v>9.6300000000000008</v>
      </c>
      <c r="I17" s="88">
        <v>0</v>
      </c>
      <c r="J17" s="88">
        <v>0</v>
      </c>
      <c r="K17" s="88">
        <v>0</v>
      </c>
      <c r="L17" s="88">
        <v>0</v>
      </c>
      <c r="M17" s="116">
        <v>1.44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0</v>
      </c>
      <c r="V17" s="116">
        <v>11.07</v>
      </c>
      <c r="W17">
        <v>9.6300000000000008</v>
      </c>
      <c r="X17">
        <v>0</v>
      </c>
      <c r="Y17">
        <v>1.44</v>
      </c>
      <c r="Z17">
        <v>0</v>
      </c>
    </row>
    <row r="18" spans="7:26">
      <c r="G18" t="s">
        <v>60</v>
      </c>
      <c r="H18" s="115">
        <v>24.07</v>
      </c>
      <c r="I18" s="88">
        <v>0</v>
      </c>
      <c r="J18" s="88">
        <v>0</v>
      </c>
      <c r="K18" s="88">
        <v>0</v>
      </c>
      <c r="L18" s="88">
        <v>0</v>
      </c>
      <c r="M18" s="116">
        <v>0.19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0</v>
      </c>
      <c r="V18" s="116">
        <v>24.26</v>
      </c>
      <c r="W18">
        <v>24.07</v>
      </c>
      <c r="X18">
        <v>0</v>
      </c>
      <c r="Y18">
        <v>0.19</v>
      </c>
      <c r="Z18">
        <v>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8.9499999999999993</v>
      </c>
      <c r="N19" s="115">
        <v>0</v>
      </c>
      <c r="O19" s="88">
        <v>-8</v>
      </c>
      <c r="P19" s="88">
        <v>0</v>
      </c>
      <c r="Q19" s="88">
        <v>0</v>
      </c>
      <c r="R19" s="88">
        <v>0</v>
      </c>
      <c r="S19" s="116">
        <v>0</v>
      </c>
      <c r="U19" s="115">
        <v>-8</v>
      </c>
      <c r="V19" s="116">
        <v>8.9499999999999993</v>
      </c>
      <c r="W19">
        <v>0</v>
      </c>
      <c r="X19">
        <v>-8</v>
      </c>
      <c r="Y19">
        <v>8.9499999999999993</v>
      </c>
      <c r="Z19">
        <v>0</v>
      </c>
    </row>
    <row r="20" spans="7:26">
      <c r="G20" t="s">
        <v>62</v>
      </c>
      <c r="H20" s="115">
        <v>16.36</v>
      </c>
      <c r="I20" s="88">
        <v>0</v>
      </c>
      <c r="J20" s="88">
        <v>0</v>
      </c>
      <c r="K20" s="88">
        <v>0</v>
      </c>
      <c r="L20" s="88">
        <v>0</v>
      </c>
      <c r="M20" s="116">
        <v>2.31</v>
      </c>
      <c r="N20" s="115">
        <v>0</v>
      </c>
      <c r="O20" s="88">
        <v>-14</v>
      </c>
      <c r="P20" s="88">
        <v>0</v>
      </c>
      <c r="Q20" s="88">
        <v>0</v>
      </c>
      <c r="R20" s="88">
        <v>0</v>
      </c>
      <c r="S20" s="116">
        <v>0</v>
      </c>
      <c r="U20" s="115">
        <v>-14</v>
      </c>
      <c r="V20" s="116">
        <v>18.670000000000002</v>
      </c>
      <c r="W20">
        <v>16.36</v>
      </c>
      <c r="X20">
        <v>-14</v>
      </c>
      <c r="Y20">
        <v>2.31</v>
      </c>
      <c r="Z20">
        <v>0</v>
      </c>
    </row>
    <row r="21" spans="7:26">
      <c r="G21" t="s">
        <v>63</v>
      </c>
      <c r="H21" s="115">
        <v>34.65</v>
      </c>
      <c r="I21" s="88">
        <v>0</v>
      </c>
      <c r="J21" s="88">
        <v>0</v>
      </c>
      <c r="K21" s="88">
        <v>0</v>
      </c>
      <c r="L21" s="88">
        <v>0</v>
      </c>
      <c r="M21" s="116">
        <v>3.47</v>
      </c>
      <c r="N21" s="115">
        <v>0</v>
      </c>
      <c r="O21" s="88">
        <v>-4</v>
      </c>
      <c r="P21" s="88">
        <v>0</v>
      </c>
      <c r="Q21" s="88">
        <v>0</v>
      </c>
      <c r="R21" s="88">
        <v>0</v>
      </c>
      <c r="S21" s="116">
        <v>0</v>
      </c>
      <c r="U21" s="115">
        <v>-4</v>
      </c>
      <c r="V21" s="116">
        <v>38.119999999999997</v>
      </c>
      <c r="W21">
        <v>34.65</v>
      </c>
      <c r="X21">
        <v>-4</v>
      </c>
      <c r="Y21">
        <v>3.47</v>
      </c>
      <c r="Z21">
        <v>0</v>
      </c>
    </row>
    <row r="22" spans="7:26">
      <c r="G22" t="s">
        <v>64</v>
      </c>
      <c r="H22" s="115">
        <v>34.659999999999997</v>
      </c>
      <c r="I22" s="88">
        <v>0</v>
      </c>
      <c r="J22" s="88">
        <v>0</v>
      </c>
      <c r="K22" s="88">
        <v>0</v>
      </c>
      <c r="L22" s="88">
        <v>0</v>
      </c>
      <c r="M22" s="116">
        <v>5.58</v>
      </c>
      <c r="N22" s="115">
        <v>0</v>
      </c>
      <c r="O22" s="88">
        <v>-84</v>
      </c>
      <c r="P22" s="88">
        <v>0</v>
      </c>
      <c r="Q22" s="88">
        <v>0</v>
      </c>
      <c r="R22" s="88">
        <v>0</v>
      </c>
      <c r="S22" s="116">
        <v>0</v>
      </c>
      <c r="U22" s="115">
        <v>-84</v>
      </c>
      <c r="V22" s="116">
        <v>40.24</v>
      </c>
      <c r="W22">
        <v>34.659999999999997</v>
      </c>
      <c r="X22">
        <v>-84</v>
      </c>
      <c r="Y22">
        <v>5.58</v>
      </c>
      <c r="Z22">
        <v>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0.1</v>
      </c>
      <c r="N23" s="115">
        <v>0</v>
      </c>
      <c r="O23" s="88">
        <v>-49</v>
      </c>
      <c r="P23" s="88">
        <v>0</v>
      </c>
      <c r="Q23" s="88">
        <v>0</v>
      </c>
      <c r="R23" s="88">
        <v>0</v>
      </c>
      <c r="S23" s="116">
        <v>0</v>
      </c>
      <c r="U23" s="115">
        <v>-49</v>
      </c>
      <c r="V23" s="116">
        <v>0.1</v>
      </c>
      <c r="W23">
        <v>0</v>
      </c>
      <c r="X23">
        <v>-49</v>
      </c>
      <c r="Y23">
        <v>0.1</v>
      </c>
      <c r="Z23">
        <v>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2.21</v>
      </c>
      <c r="N24" s="115">
        <v>0</v>
      </c>
      <c r="O24" s="88">
        <v>-4</v>
      </c>
      <c r="P24" s="88">
        <v>0</v>
      </c>
      <c r="Q24" s="88">
        <v>0</v>
      </c>
      <c r="R24" s="88">
        <v>0</v>
      </c>
      <c r="S24" s="116">
        <v>0</v>
      </c>
      <c r="U24" s="115">
        <v>-4</v>
      </c>
      <c r="V24" s="116">
        <v>2.21</v>
      </c>
      <c r="W24">
        <v>0</v>
      </c>
      <c r="X24">
        <v>-4</v>
      </c>
      <c r="Y24">
        <v>2.21</v>
      </c>
      <c r="Z24">
        <v>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1.06</v>
      </c>
      <c r="N25" s="115">
        <v>0</v>
      </c>
      <c r="O25" s="88">
        <v>-49</v>
      </c>
      <c r="P25" s="88">
        <v>0</v>
      </c>
      <c r="Q25" s="88">
        <v>0</v>
      </c>
      <c r="R25" s="88">
        <v>0</v>
      </c>
      <c r="S25" s="116">
        <v>0</v>
      </c>
      <c r="U25" s="115">
        <v>-49</v>
      </c>
      <c r="V25" s="116">
        <v>1.06</v>
      </c>
      <c r="W25">
        <v>0</v>
      </c>
      <c r="X25">
        <v>-49</v>
      </c>
      <c r="Y25">
        <v>1.06</v>
      </c>
      <c r="Z25">
        <v>0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3.95</v>
      </c>
      <c r="N26" s="115">
        <v>0</v>
      </c>
      <c r="O26" s="88">
        <v>-4</v>
      </c>
      <c r="P26" s="88">
        <v>0</v>
      </c>
      <c r="Q26" s="88">
        <v>0</v>
      </c>
      <c r="R26" s="88">
        <v>0</v>
      </c>
      <c r="S26" s="116">
        <v>0</v>
      </c>
      <c r="U26" s="115">
        <v>-4</v>
      </c>
      <c r="V26" s="116">
        <v>3.95</v>
      </c>
      <c r="W26">
        <v>0</v>
      </c>
      <c r="X26">
        <v>-4</v>
      </c>
      <c r="Y26">
        <v>3.95</v>
      </c>
      <c r="Z26">
        <v>0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1.73</v>
      </c>
      <c r="N27" s="115">
        <v>0</v>
      </c>
      <c r="O27" s="88">
        <v>-69</v>
      </c>
      <c r="P27" s="88">
        <v>0</v>
      </c>
      <c r="Q27" s="88">
        <v>0</v>
      </c>
      <c r="R27" s="88">
        <v>0</v>
      </c>
      <c r="S27" s="116">
        <v>0</v>
      </c>
      <c r="U27" s="115">
        <v>-69</v>
      </c>
      <c r="V27" s="116">
        <v>1.73</v>
      </c>
      <c r="W27">
        <v>0</v>
      </c>
      <c r="X27">
        <v>-69</v>
      </c>
      <c r="Y27">
        <v>1.73</v>
      </c>
      <c r="Z27">
        <v>0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4.5199999999999996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0</v>
      </c>
      <c r="V28" s="116">
        <v>4.5199999999999996</v>
      </c>
      <c r="W28">
        <v>0</v>
      </c>
      <c r="X28">
        <v>0</v>
      </c>
      <c r="Y28">
        <v>4.5199999999999996</v>
      </c>
      <c r="Z28">
        <v>0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4.8099999999999996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4.8099999999999996</v>
      </c>
      <c r="W29">
        <v>0</v>
      </c>
      <c r="X29">
        <v>0</v>
      </c>
      <c r="Y29">
        <v>4.8099999999999996</v>
      </c>
      <c r="Z29">
        <v>0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0.96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0.96</v>
      </c>
      <c r="W30">
        <v>0</v>
      </c>
      <c r="X30">
        <v>0</v>
      </c>
      <c r="Y30">
        <v>0.96</v>
      </c>
      <c r="Z30">
        <v>0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1.54</v>
      </c>
      <c r="N31" s="115">
        <v>0</v>
      </c>
      <c r="O31" s="88">
        <v>-35</v>
      </c>
      <c r="P31" s="88">
        <v>0</v>
      </c>
      <c r="Q31" s="88">
        <v>0</v>
      </c>
      <c r="R31" s="88">
        <v>0</v>
      </c>
      <c r="S31" s="116">
        <v>0</v>
      </c>
      <c r="U31" s="115">
        <v>-35</v>
      </c>
      <c r="V31" s="116">
        <v>1.54</v>
      </c>
      <c r="W31">
        <v>0</v>
      </c>
      <c r="X31">
        <v>-35</v>
      </c>
      <c r="Y31">
        <v>1.54</v>
      </c>
      <c r="Z31">
        <v>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1.93</v>
      </c>
      <c r="N32" s="115">
        <v>0</v>
      </c>
      <c r="O32" s="88">
        <v>-45</v>
      </c>
      <c r="P32" s="88">
        <v>0</v>
      </c>
      <c r="Q32" s="88">
        <v>0</v>
      </c>
      <c r="R32" s="88">
        <v>0</v>
      </c>
      <c r="S32" s="116">
        <v>0</v>
      </c>
      <c r="U32" s="115">
        <v>-45</v>
      </c>
      <c r="V32" s="116">
        <v>1.93</v>
      </c>
      <c r="W32">
        <v>0</v>
      </c>
      <c r="X32">
        <v>-45</v>
      </c>
      <c r="Y32">
        <v>1.93</v>
      </c>
      <c r="Z32">
        <v>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3.56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3.56</v>
      </c>
      <c r="W33">
        <v>0</v>
      </c>
      <c r="X33">
        <v>0</v>
      </c>
      <c r="Y33">
        <v>3.56</v>
      </c>
      <c r="Z33">
        <v>0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0.87</v>
      </c>
      <c r="N34" s="115">
        <v>0</v>
      </c>
      <c r="O34" s="88">
        <v>-45</v>
      </c>
      <c r="P34" s="88">
        <v>0</v>
      </c>
      <c r="Q34" s="88">
        <v>0</v>
      </c>
      <c r="R34" s="88">
        <v>0</v>
      </c>
      <c r="S34" s="116">
        <v>0</v>
      </c>
      <c r="U34" s="115">
        <v>-45</v>
      </c>
      <c r="V34" s="116">
        <v>0.87</v>
      </c>
      <c r="W34">
        <v>0</v>
      </c>
      <c r="X34">
        <v>-45</v>
      </c>
      <c r="Y34">
        <v>0.87</v>
      </c>
      <c r="Z34">
        <v>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0.96</v>
      </c>
      <c r="N35" s="115">
        <v>0</v>
      </c>
      <c r="O35" s="88">
        <v>-35</v>
      </c>
      <c r="P35" s="88">
        <v>0</v>
      </c>
      <c r="Q35" s="88">
        <v>0</v>
      </c>
      <c r="R35" s="88">
        <v>0</v>
      </c>
      <c r="S35" s="116">
        <v>0</v>
      </c>
      <c r="U35" s="115">
        <v>-35</v>
      </c>
      <c r="V35" s="116">
        <v>0.96</v>
      </c>
      <c r="W35">
        <v>0</v>
      </c>
      <c r="X35">
        <v>-35</v>
      </c>
      <c r="Y35">
        <v>0.96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2.79</v>
      </c>
      <c r="N36" s="115">
        <v>0</v>
      </c>
      <c r="O36" s="88">
        <v>-45</v>
      </c>
      <c r="P36" s="88">
        <v>0</v>
      </c>
      <c r="Q36" s="88">
        <v>0</v>
      </c>
      <c r="R36" s="88">
        <v>0</v>
      </c>
      <c r="S36" s="116">
        <v>0</v>
      </c>
      <c r="U36" s="115">
        <v>-45</v>
      </c>
      <c r="V36" s="116">
        <v>2.79</v>
      </c>
      <c r="W36">
        <v>0</v>
      </c>
      <c r="X36">
        <v>-45</v>
      </c>
      <c r="Y36">
        <v>2.79</v>
      </c>
      <c r="Z36">
        <v>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0</v>
      </c>
      <c r="W37">
        <v>0</v>
      </c>
      <c r="X37">
        <v>0</v>
      </c>
      <c r="Y37">
        <v>0</v>
      </c>
      <c r="Z37">
        <v>0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0</v>
      </c>
      <c r="W38">
        <v>0</v>
      </c>
      <c r="X38">
        <v>0</v>
      </c>
      <c r="Y38">
        <v>0</v>
      </c>
      <c r="Z38">
        <v>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-34</v>
      </c>
      <c r="P39" s="88">
        <v>0</v>
      </c>
      <c r="Q39" s="88">
        <v>0</v>
      </c>
      <c r="R39" s="88">
        <v>0</v>
      </c>
      <c r="S39" s="116">
        <v>0</v>
      </c>
      <c r="U39" s="115">
        <v>-34</v>
      </c>
      <c r="V39" s="116">
        <v>0</v>
      </c>
      <c r="W39">
        <v>0</v>
      </c>
      <c r="X39">
        <v>-34</v>
      </c>
      <c r="Y39">
        <v>0</v>
      </c>
      <c r="Z39">
        <v>0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-57.2</v>
      </c>
      <c r="P40" s="88">
        <v>0</v>
      </c>
      <c r="Q40" s="88">
        <v>0</v>
      </c>
      <c r="R40" s="88">
        <v>0</v>
      </c>
      <c r="S40" s="116">
        <v>0</v>
      </c>
      <c r="U40" s="115">
        <v>-57.2</v>
      </c>
      <c r="V40" s="116">
        <v>0</v>
      </c>
      <c r="W40">
        <v>0</v>
      </c>
      <c r="X40">
        <v>-57.2</v>
      </c>
      <c r="Y40">
        <v>0</v>
      </c>
      <c r="Z40">
        <v>0</v>
      </c>
    </row>
    <row r="41" spans="7:26">
      <c r="G41" t="s">
        <v>83</v>
      </c>
      <c r="H41" s="115">
        <v>10.59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-39</v>
      </c>
      <c r="P41" s="88">
        <v>0</v>
      </c>
      <c r="Q41" s="88">
        <v>0</v>
      </c>
      <c r="R41" s="88">
        <v>0</v>
      </c>
      <c r="S41" s="116">
        <v>0</v>
      </c>
      <c r="U41" s="115">
        <v>-39</v>
      </c>
      <c r="V41" s="116">
        <v>10.59</v>
      </c>
      <c r="W41">
        <v>10.59</v>
      </c>
      <c r="X41">
        <v>-39</v>
      </c>
      <c r="Y41">
        <v>0</v>
      </c>
      <c r="Z41">
        <v>0</v>
      </c>
    </row>
    <row r="42" spans="7:26">
      <c r="G42" t="s">
        <v>84</v>
      </c>
      <c r="H42" s="115">
        <v>288.77999999999997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-44</v>
      </c>
      <c r="P42" s="88">
        <v>0</v>
      </c>
      <c r="Q42" s="88">
        <v>0</v>
      </c>
      <c r="R42" s="88">
        <v>0</v>
      </c>
      <c r="S42" s="116">
        <v>0</v>
      </c>
      <c r="U42" s="115">
        <v>-44</v>
      </c>
      <c r="V42" s="116">
        <v>288.77999999999997</v>
      </c>
      <c r="W42">
        <v>288.77999999999997</v>
      </c>
      <c r="X42">
        <v>-44</v>
      </c>
      <c r="Y42">
        <v>0</v>
      </c>
      <c r="Z42">
        <v>0</v>
      </c>
    </row>
    <row r="43" spans="7:26">
      <c r="G43" t="s">
        <v>85</v>
      </c>
      <c r="H43" s="115">
        <v>289.74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-29</v>
      </c>
      <c r="P43" s="88">
        <v>0</v>
      </c>
      <c r="Q43" s="88">
        <v>0</v>
      </c>
      <c r="R43" s="88">
        <v>0</v>
      </c>
      <c r="S43" s="116">
        <v>0</v>
      </c>
      <c r="U43" s="115">
        <v>-29</v>
      </c>
      <c r="V43" s="116">
        <v>289.74</v>
      </c>
      <c r="W43">
        <v>289.74</v>
      </c>
      <c r="X43">
        <v>-29</v>
      </c>
      <c r="Y43">
        <v>0</v>
      </c>
      <c r="Z43">
        <v>0</v>
      </c>
    </row>
    <row r="44" spans="7:26">
      <c r="G44" t="s">
        <v>86</v>
      </c>
      <c r="H44" s="115">
        <v>269.52999999999997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-29</v>
      </c>
      <c r="P44" s="88">
        <v>0</v>
      </c>
      <c r="Q44" s="88">
        <v>0</v>
      </c>
      <c r="R44" s="88">
        <v>0</v>
      </c>
      <c r="S44" s="116">
        <v>0</v>
      </c>
      <c r="U44" s="115">
        <v>-29</v>
      </c>
      <c r="V44" s="116">
        <v>269.52999999999997</v>
      </c>
      <c r="W44">
        <v>269.52999999999997</v>
      </c>
      <c r="X44">
        <v>-29</v>
      </c>
      <c r="Y44">
        <v>0</v>
      </c>
      <c r="Z44">
        <v>0</v>
      </c>
    </row>
    <row r="45" spans="7:26">
      <c r="G45" t="s">
        <v>87</v>
      </c>
      <c r="H45" s="115">
        <v>266.64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-24</v>
      </c>
      <c r="P45" s="88">
        <v>0</v>
      </c>
      <c r="Q45" s="88">
        <v>0</v>
      </c>
      <c r="R45" s="88">
        <v>0</v>
      </c>
      <c r="S45" s="116">
        <v>0</v>
      </c>
      <c r="U45" s="115">
        <v>-24</v>
      </c>
      <c r="V45" s="116">
        <v>266.64</v>
      </c>
      <c r="W45">
        <v>266.64</v>
      </c>
      <c r="X45">
        <v>-24</v>
      </c>
      <c r="Y45">
        <v>0</v>
      </c>
      <c r="Z45">
        <v>0</v>
      </c>
    </row>
    <row r="46" spans="7:26">
      <c r="G46" t="s">
        <v>88</v>
      </c>
      <c r="H46" s="115">
        <v>253.16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-24</v>
      </c>
      <c r="P46" s="88">
        <v>0</v>
      </c>
      <c r="Q46" s="88">
        <v>0</v>
      </c>
      <c r="R46" s="88">
        <v>0</v>
      </c>
      <c r="S46" s="116">
        <v>0</v>
      </c>
      <c r="U46" s="115">
        <v>-24</v>
      </c>
      <c r="V46" s="116">
        <v>253.16</v>
      </c>
      <c r="W46">
        <v>253.16</v>
      </c>
      <c r="X46">
        <v>-24</v>
      </c>
      <c r="Y46">
        <v>0</v>
      </c>
      <c r="Z46">
        <v>0</v>
      </c>
    </row>
    <row r="47" spans="7:26">
      <c r="G47" t="s">
        <v>89</v>
      </c>
      <c r="H47" s="115">
        <v>251.23</v>
      </c>
      <c r="I47" s="88">
        <v>0</v>
      </c>
      <c r="J47" s="88">
        <v>0</v>
      </c>
      <c r="K47" s="88">
        <v>0</v>
      </c>
      <c r="L47" s="88">
        <v>0</v>
      </c>
      <c r="M47" s="116">
        <v>9.6300000000000008</v>
      </c>
      <c r="N47" s="115">
        <v>0</v>
      </c>
      <c r="O47" s="88">
        <v>-14</v>
      </c>
      <c r="P47" s="88">
        <v>0</v>
      </c>
      <c r="Q47" s="88">
        <v>0</v>
      </c>
      <c r="R47" s="88">
        <v>0</v>
      </c>
      <c r="S47" s="116">
        <v>0</v>
      </c>
      <c r="U47" s="115">
        <v>-14</v>
      </c>
      <c r="V47" s="116">
        <v>260.86</v>
      </c>
      <c r="W47">
        <v>251.23</v>
      </c>
      <c r="X47">
        <v>-14</v>
      </c>
      <c r="Y47">
        <v>9.6300000000000008</v>
      </c>
      <c r="Z47">
        <v>0</v>
      </c>
    </row>
    <row r="48" spans="7:26">
      <c r="G48" t="s">
        <v>90</v>
      </c>
      <c r="H48" s="115">
        <v>248.35</v>
      </c>
      <c r="I48" s="88">
        <v>0</v>
      </c>
      <c r="J48" s="88">
        <v>0</v>
      </c>
      <c r="K48" s="88">
        <v>0</v>
      </c>
      <c r="L48" s="88">
        <v>0</v>
      </c>
      <c r="M48" s="116">
        <v>1.1599999999999999</v>
      </c>
      <c r="N48" s="115">
        <v>0</v>
      </c>
      <c r="O48" s="88">
        <v>-14</v>
      </c>
      <c r="P48" s="88">
        <v>0</v>
      </c>
      <c r="Q48" s="88">
        <v>0</v>
      </c>
      <c r="R48" s="88">
        <v>0</v>
      </c>
      <c r="S48" s="116">
        <v>0</v>
      </c>
      <c r="U48" s="115">
        <v>-14</v>
      </c>
      <c r="V48" s="116">
        <v>249.51</v>
      </c>
      <c r="W48">
        <v>248.35</v>
      </c>
      <c r="X48">
        <v>-14</v>
      </c>
      <c r="Y48">
        <v>1.1599999999999999</v>
      </c>
      <c r="Z48">
        <v>0</v>
      </c>
    </row>
    <row r="49" spans="7:26">
      <c r="G49" t="s">
        <v>91</v>
      </c>
      <c r="H49" s="115">
        <v>241.62</v>
      </c>
      <c r="I49" s="88">
        <v>0</v>
      </c>
      <c r="J49" s="88">
        <v>0</v>
      </c>
      <c r="K49" s="88">
        <v>0</v>
      </c>
      <c r="L49" s="88">
        <v>0</v>
      </c>
      <c r="M49" s="116">
        <v>0.67</v>
      </c>
      <c r="N49" s="115">
        <v>0</v>
      </c>
      <c r="O49" s="88">
        <v>-4</v>
      </c>
      <c r="P49" s="88">
        <v>0</v>
      </c>
      <c r="Q49" s="88">
        <v>0</v>
      </c>
      <c r="R49" s="88">
        <v>0</v>
      </c>
      <c r="S49" s="116">
        <v>0</v>
      </c>
      <c r="U49" s="115">
        <v>-4</v>
      </c>
      <c r="V49" s="116">
        <v>242.29</v>
      </c>
      <c r="W49">
        <v>241.62</v>
      </c>
      <c r="X49">
        <v>-4</v>
      </c>
      <c r="Y49">
        <v>0.67</v>
      </c>
      <c r="Z49">
        <v>0</v>
      </c>
    </row>
    <row r="50" spans="7:26">
      <c r="G50" t="s">
        <v>92</v>
      </c>
      <c r="H50" s="115">
        <v>231.02</v>
      </c>
      <c r="I50" s="88">
        <v>0</v>
      </c>
      <c r="J50" s="88">
        <v>0</v>
      </c>
      <c r="K50" s="88">
        <v>0</v>
      </c>
      <c r="L50" s="88">
        <v>0</v>
      </c>
      <c r="M50" s="116">
        <v>9.6300000000000008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240.65</v>
      </c>
      <c r="W50">
        <v>231.02</v>
      </c>
      <c r="X50">
        <v>0</v>
      </c>
      <c r="Y50">
        <v>9.6300000000000008</v>
      </c>
      <c r="Z50">
        <v>0</v>
      </c>
    </row>
    <row r="51" spans="7:26">
      <c r="G51" t="s">
        <v>93</v>
      </c>
      <c r="H51" s="115">
        <v>217.55</v>
      </c>
      <c r="I51" s="88">
        <v>0</v>
      </c>
      <c r="J51" s="88">
        <v>0</v>
      </c>
      <c r="K51" s="88">
        <v>0</v>
      </c>
      <c r="L51" s="88">
        <v>0</v>
      </c>
      <c r="M51" s="116">
        <v>0.77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218.32</v>
      </c>
      <c r="W51">
        <v>217.55</v>
      </c>
      <c r="X51">
        <v>0</v>
      </c>
      <c r="Y51">
        <v>0.77</v>
      </c>
      <c r="Z51">
        <v>0</v>
      </c>
    </row>
    <row r="52" spans="7:26">
      <c r="G52" t="s">
        <v>94</v>
      </c>
      <c r="H52" s="115">
        <v>193.48</v>
      </c>
      <c r="I52" s="88">
        <v>0</v>
      </c>
      <c r="J52" s="88">
        <v>0</v>
      </c>
      <c r="K52" s="88">
        <v>0</v>
      </c>
      <c r="L52" s="88">
        <v>0</v>
      </c>
      <c r="M52" s="116">
        <v>4.62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198.1</v>
      </c>
      <c r="W52">
        <v>193.48</v>
      </c>
      <c r="X52">
        <v>0</v>
      </c>
      <c r="Y52">
        <v>4.62</v>
      </c>
      <c r="Z52">
        <v>0</v>
      </c>
    </row>
    <row r="53" spans="7:26">
      <c r="G53" t="s">
        <v>95</v>
      </c>
      <c r="H53" s="115">
        <v>156.9</v>
      </c>
      <c r="I53" s="88">
        <v>0</v>
      </c>
      <c r="J53" s="88">
        <v>0</v>
      </c>
      <c r="K53" s="88">
        <v>0</v>
      </c>
      <c r="L53" s="88">
        <v>0</v>
      </c>
      <c r="M53" s="116">
        <v>4.43</v>
      </c>
      <c r="N53" s="115">
        <v>0</v>
      </c>
      <c r="O53" s="88">
        <v>-14</v>
      </c>
      <c r="P53" s="88">
        <v>0</v>
      </c>
      <c r="Q53" s="88">
        <v>0</v>
      </c>
      <c r="R53" s="88">
        <v>0</v>
      </c>
      <c r="S53" s="116">
        <v>0</v>
      </c>
      <c r="U53" s="115">
        <v>-14</v>
      </c>
      <c r="V53" s="116">
        <v>161.33000000000001</v>
      </c>
      <c r="W53">
        <v>156.9</v>
      </c>
      <c r="X53">
        <v>-14</v>
      </c>
      <c r="Y53">
        <v>4.43</v>
      </c>
      <c r="Z53">
        <v>0</v>
      </c>
    </row>
    <row r="54" spans="7:26">
      <c r="G54" t="s">
        <v>96</v>
      </c>
      <c r="H54" s="115">
        <v>143.41999999999999</v>
      </c>
      <c r="I54" s="88">
        <v>0</v>
      </c>
      <c r="J54" s="88">
        <v>0</v>
      </c>
      <c r="K54" s="88">
        <v>0</v>
      </c>
      <c r="L54" s="88">
        <v>0</v>
      </c>
      <c r="M54" s="116">
        <v>9.6300000000000008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153.05000000000001</v>
      </c>
      <c r="W54">
        <v>143.41999999999999</v>
      </c>
      <c r="X54">
        <v>0</v>
      </c>
      <c r="Y54">
        <v>9.6300000000000008</v>
      </c>
      <c r="Z54">
        <v>0</v>
      </c>
    </row>
    <row r="55" spans="7:26">
      <c r="G55" t="s">
        <v>97</v>
      </c>
      <c r="H55" s="115">
        <v>133.80000000000001</v>
      </c>
      <c r="I55" s="88">
        <v>0</v>
      </c>
      <c r="J55" s="88">
        <v>0</v>
      </c>
      <c r="K55" s="88">
        <v>0</v>
      </c>
      <c r="L55" s="88">
        <v>0</v>
      </c>
      <c r="M55" s="116">
        <v>5.2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139</v>
      </c>
      <c r="W55">
        <v>133.80000000000001</v>
      </c>
      <c r="X55">
        <v>0</v>
      </c>
      <c r="Y55">
        <v>5.2</v>
      </c>
      <c r="Z55">
        <v>0</v>
      </c>
    </row>
    <row r="56" spans="7:26">
      <c r="G56" t="s">
        <v>98</v>
      </c>
      <c r="H56" s="115">
        <v>113.59</v>
      </c>
      <c r="I56" s="88">
        <v>0</v>
      </c>
      <c r="J56" s="88">
        <v>0</v>
      </c>
      <c r="K56" s="88">
        <v>0</v>
      </c>
      <c r="L56" s="88">
        <v>0</v>
      </c>
      <c r="M56" s="116">
        <v>9.24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122.83</v>
      </c>
      <c r="W56">
        <v>113.59</v>
      </c>
      <c r="X56">
        <v>0</v>
      </c>
      <c r="Y56">
        <v>9.24</v>
      </c>
      <c r="Z56">
        <v>0</v>
      </c>
    </row>
    <row r="57" spans="7:26">
      <c r="G57" t="s">
        <v>99</v>
      </c>
      <c r="H57" s="115">
        <v>110.7</v>
      </c>
      <c r="I57" s="88">
        <v>0</v>
      </c>
      <c r="J57" s="88">
        <v>0</v>
      </c>
      <c r="K57" s="88">
        <v>0</v>
      </c>
      <c r="L57" s="88">
        <v>0</v>
      </c>
      <c r="M57" s="116">
        <v>6.93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117.63</v>
      </c>
      <c r="W57">
        <v>110.7</v>
      </c>
      <c r="X57">
        <v>0</v>
      </c>
      <c r="Y57">
        <v>6.93</v>
      </c>
      <c r="Z57">
        <v>0</v>
      </c>
    </row>
    <row r="58" spans="7:26">
      <c r="G58" t="s">
        <v>100</v>
      </c>
      <c r="H58" s="115">
        <v>119.36</v>
      </c>
      <c r="I58" s="88">
        <v>0</v>
      </c>
      <c r="J58" s="88">
        <v>0</v>
      </c>
      <c r="K58" s="88">
        <v>0</v>
      </c>
      <c r="L58" s="88">
        <v>0</v>
      </c>
      <c r="M58" s="116">
        <v>0.19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119.55</v>
      </c>
      <c r="W58">
        <v>119.36</v>
      </c>
      <c r="X58">
        <v>0</v>
      </c>
      <c r="Y58">
        <v>0.19</v>
      </c>
      <c r="Z58">
        <v>0</v>
      </c>
    </row>
    <row r="59" spans="7:26">
      <c r="G59" t="s">
        <v>101</v>
      </c>
      <c r="H59" s="115">
        <v>137.65</v>
      </c>
      <c r="I59" s="88">
        <v>0</v>
      </c>
      <c r="J59" s="88">
        <v>0</v>
      </c>
      <c r="K59" s="88">
        <v>0</v>
      </c>
      <c r="L59" s="88">
        <v>0</v>
      </c>
      <c r="M59" s="116">
        <v>1.83</v>
      </c>
      <c r="N59" s="115">
        <v>0</v>
      </c>
      <c r="O59" s="88">
        <v>-27.28</v>
      </c>
      <c r="P59" s="88">
        <v>0</v>
      </c>
      <c r="Q59" s="88">
        <v>0</v>
      </c>
      <c r="R59" s="88">
        <v>0</v>
      </c>
      <c r="S59" s="116">
        <v>0</v>
      </c>
      <c r="U59" s="115">
        <v>-27.28</v>
      </c>
      <c r="V59" s="116">
        <v>139.47999999999999</v>
      </c>
      <c r="W59">
        <v>137.65</v>
      </c>
      <c r="X59">
        <v>-27.28</v>
      </c>
      <c r="Y59">
        <v>1.83</v>
      </c>
      <c r="Z59">
        <v>0</v>
      </c>
    </row>
    <row r="60" spans="7:26">
      <c r="G60" t="s">
        <v>102</v>
      </c>
      <c r="H60" s="115">
        <v>161.72</v>
      </c>
      <c r="I60" s="88">
        <v>0</v>
      </c>
      <c r="J60" s="88">
        <v>0</v>
      </c>
      <c r="K60" s="88">
        <v>0</v>
      </c>
      <c r="L60" s="88">
        <v>0</v>
      </c>
      <c r="M60" s="116">
        <v>6.06</v>
      </c>
      <c r="N60" s="115">
        <v>0</v>
      </c>
      <c r="O60" s="88">
        <v>-44</v>
      </c>
      <c r="P60" s="88">
        <v>0</v>
      </c>
      <c r="Q60" s="88">
        <v>0</v>
      </c>
      <c r="R60" s="88">
        <v>0</v>
      </c>
      <c r="S60" s="116">
        <v>0</v>
      </c>
      <c r="U60" s="115">
        <v>-44</v>
      </c>
      <c r="V60" s="116">
        <v>167.78</v>
      </c>
      <c r="W60">
        <v>161.72</v>
      </c>
      <c r="X60">
        <v>-44</v>
      </c>
      <c r="Y60">
        <v>6.06</v>
      </c>
      <c r="Z60">
        <v>0</v>
      </c>
    </row>
    <row r="61" spans="7:26">
      <c r="G61" t="s">
        <v>103</v>
      </c>
      <c r="H61" s="115">
        <v>179.05</v>
      </c>
      <c r="I61" s="88">
        <v>0</v>
      </c>
      <c r="J61" s="88">
        <v>0</v>
      </c>
      <c r="K61" s="88">
        <v>0</v>
      </c>
      <c r="L61" s="88">
        <v>0</v>
      </c>
      <c r="M61" s="116">
        <v>9.14</v>
      </c>
      <c r="N61" s="115">
        <v>0</v>
      </c>
      <c r="O61" s="88">
        <v>-29</v>
      </c>
      <c r="P61" s="88">
        <v>0</v>
      </c>
      <c r="Q61" s="88">
        <v>0</v>
      </c>
      <c r="R61" s="88">
        <v>0</v>
      </c>
      <c r="S61" s="116">
        <v>0</v>
      </c>
      <c r="U61" s="115">
        <v>-29</v>
      </c>
      <c r="V61" s="116">
        <v>188.19</v>
      </c>
      <c r="W61">
        <v>179.05</v>
      </c>
      <c r="X61">
        <v>-29</v>
      </c>
      <c r="Y61">
        <v>9.14</v>
      </c>
      <c r="Z61">
        <v>0</v>
      </c>
    </row>
    <row r="62" spans="7:26">
      <c r="G62" t="s">
        <v>104</v>
      </c>
      <c r="H62" s="115">
        <v>199.26</v>
      </c>
      <c r="I62" s="88">
        <v>0</v>
      </c>
      <c r="J62" s="88">
        <v>0</v>
      </c>
      <c r="K62" s="88">
        <v>0</v>
      </c>
      <c r="L62" s="88">
        <v>0</v>
      </c>
      <c r="M62" s="116">
        <v>3.37</v>
      </c>
      <c r="N62" s="115">
        <v>0</v>
      </c>
      <c r="O62" s="88">
        <v>-19</v>
      </c>
      <c r="P62" s="88">
        <v>0</v>
      </c>
      <c r="Q62" s="88">
        <v>0</v>
      </c>
      <c r="R62" s="88">
        <v>0</v>
      </c>
      <c r="S62" s="116">
        <v>0</v>
      </c>
      <c r="U62" s="115">
        <v>-19</v>
      </c>
      <c r="V62" s="116">
        <v>202.63</v>
      </c>
      <c r="W62">
        <v>199.26</v>
      </c>
      <c r="X62">
        <v>-19</v>
      </c>
      <c r="Y62">
        <v>3.37</v>
      </c>
      <c r="Z62">
        <v>0</v>
      </c>
    </row>
    <row r="63" spans="7:26">
      <c r="G63" t="s">
        <v>105</v>
      </c>
      <c r="H63" s="115">
        <v>206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-9</v>
      </c>
      <c r="P63" s="88">
        <v>0</v>
      </c>
      <c r="Q63" s="88">
        <v>0</v>
      </c>
      <c r="R63" s="88">
        <v>0</v>
      </c>
      <c r="S63" s="116">
        <v>0</v>
      </c>
      <c r="U63" s="115">
        <v>-9</v>
      </c>
      <c r="V63" s="116">
        <v>206</v>
      </c>
      <c r="W63">
        <v>206</v>
      </c>
      <c r="X63">
        <v>-9</v>
      </c>
      <c r="Y63">
        <v>0</v>
      </c>
      <c r="Z63">
        <v>0</v>
      </c>
    </row>
    <row r="64" spans="7:26">
      <c r="G64" t="s">
        <v>106</v>
      </c>
      <c r="H64" s="115">
        <v>163.63999999999999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-14</v>
      </c>
      <c r="P64" s="88">
        <v>0</v>
      </c>
      <c r="Q64" s="88">
        <v>0</v>
      </c>
      <c r="R64" s="88">
        <v>0</v>
      </c>
      <c r="S64" s="116">
        <v>0</v>
      </c>
      <c r="U64" s="115">
        <v>-14</v>
      </c>
      <c r="V64" s="116">
        <v>163.63999999999999</v>
      </c>
      <c r="W64">
        <v>163.63999999999999</v>
      </c>
      <c r="X64">
        <v>-14</v>
      </c>
      <c r="Y64">
        <v>0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-4</v>
      </c>
      <c r="P65" s="88">
        <v>0</v>
      </c>
      <c r="Q65" s="88">
        <v>0</v>
      </c>
      <c r="R65" s="88">
        <v>0</v>
      </c>
      <c r="S65" s="116">
        <v>0</v>
      </c>
      <c r="U65" s="115">
        <v>-4</v>
      </c>
      <c r="V65" s="116">
        <v>0</v>
      </c>
      <c r="W65">
        <v>0</v>
      </c>
      <c r="X65">
        <v>-4</v>
      </c>
      <c r="Y65">
        <v>0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0</v>
      </c>
      <c r="W66">
        <v>0</v>
      </c>
      <c r="X66">
        <v>0</v>
      </c>
      <c r="Y66">
        <v>0</v>
      </c>
      <c r="Z66">
        <v>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0.87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0.87</v>
      </c>
      <c r="W67">
        <v>0</v>
      </c>
      <c r="X67">
        <v>0</v>
      </c>
      <c r="Y67">
        <v>0.87</v>
      </c>
      <c r="Z67">
        <v>0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9.6300000000000008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9.6300000000000008</v>
      </c>
      <c r="W68">
        <v>0</v>
      </c>
      <c r="X68">
        <v>0</v>
      </c>
      <c r="Y68">
        <v>9.6300000000000008</v>
      </c>
      <c r="Z68">
        <v>0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5.0999999999999996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5.0999999999999996</v>
      </c>
      <c r="W69">
        <v>0</v>
      </c>
      <c r="X69">
        <v>0</v>
      </c>
      <c r="Y69">
        <v>5.0999999999999996</v>
      </c>
      <c r="Z69">
        <v>0</v>
      </c>
    </row>
    <row r="70" spans="7:26">
      <c r="G70" t="s">
        <v>112</v>
      </c>
      <c r="H70" s="115">
        <v>0</v>
      </c>
      <c r="I70" s="88">
        <v>4.82</v>
      </c>
      <c r="J70" s="88">
        <v>0</v>
      </c>
      <c r="K70" s="88">
        <v>0</v>
      </c>
      <c r="L70" s="88">
        <v>0</v>
      </c>
      <c r="M70" s="116">
        <v>4.04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8.86</v>
      </c>
      <c r="W70">
        <v>0</v>
      </c>
      <c r="X70">
        <v>4.82</v>
      </c>
      <c r="Y70">
        <v>4.04</v>
      </c>
      <c r="Z70">
        <v>0</v>
      </c>
    </row>
    <row r="71" spans="7:26">
      <c r="G71" t="s">
        <v>113</v>
      </c>
      <c r="H71" s="115">
        <v>0</v>
      </c>
      <c r="I71" s="88">
        <v>33.69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33.69</v>
      </c>
      <c r="W71">
        <v>0</v>
      </c>
      <c r="X71">
        <v>33.69</v>
      </c>
      <c r="Y71">
        <v>0</v>
      </c>
      <c r="Z71">
        <v>0</v>
      </c>
    </row>
    <row r="72" spans="7:26">
      <c r="G72" t="s">
        <v>114</v>
      </c>
      <c r="H72" s="115">
        <v>0</v>
      </c>
      <c r="I72" s="88">
        <v>48.13</v>
      </c>
      <c r="J72" s="88">
        <v>0</v>
      </c>
      <c r="K72" s="88">
        <v>0</v>
      </c>
      <c r="L72" s="88">
        <v>0</v>
      </c>
      <c r="M72" s="116">
        <v>0.39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48.52</v>
      </c>
      <c r="W72">
        <v>0</v>
      </c>
      <c r="X72">
        <v>48.13</v>
      </c>
      <c r="Y72">
        <v>0.39</v>
      </c>
      <c r="Z72">
        <v>0</v>
      </c>
    </row>
    <row r="73" spans="7:26">
      <c r="G73" t="s">
        <v>115</v>
      </c>
      <c r="H73" s="115">
        <v>0</v>
      </c>
      <c r="I73" s="88">
        <v>62.57</v>
      </c>
      <c r="J73" s="88">
        <v>0</v>
      </c>
      <c r="K73" s="88">
        <v>0</v>
      </c>
      <c r="L73" s="88">
        <v>0</v>
      </c>
      <c r="M73" s="116">
        <v>3.85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66.42</v>
      </c>
      <c r="W73">
        <v>0</v>
      </c>
      <c r="X73">
        <v>62.57</v>
      </c>
      <c r="Y73">
        <v>3.85</v>
      </c>
      <c r="Z73">
        <v>0</v>
      </c>
    </row>
    <row r="74" spans="7:26">
      <c r="G74" t="s">
        <v>116</v>
      </c>
      <c r="H74" s="115">
        <v>0</v>
      </c>
      <c r="I74" s="88">
        <v>71.66</v>
      </c>
      <c r="J74" s="88">
        <v>0</v>
      </c>
      <c r="K74" s="88">
        <v>0</v>
      </c>
      <c r="L74" s="88">
        <v>0</v>
      </c>
      <c r="M74" s="116">
        <v>4.87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76.53</v>
      </c>
      <c r="W74">
        <v>0</v>
      </c>
      <c r="X74">
        <v>71.66</v>
      </c>
      <c r="Y74">
        <v>4.87</v>
      </c>
      <c r="Z74">
        <v>0</v>
      </c>
    </row>
    <row r="75" spans="7:26">
      <c r="G75" t="s">
        <v>117</v>
      </c>
      <c r="H75" s="115">
        <v>0</v>
      </c>
      <c r="I75" s="88">
        <v>18.03</v>
      </c>
      <c r="J75" s="88">
        <v>0</v>
      </c>
      <c r="K75" s="88">
        <v>0</v>
      </c>
      <c r="L75" s="88">
        <v>0</v>
      </c>
      <c r="M75" s="116">
        <v>9.02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27.05</v>
      </c>
      <c r="W75">
        <v>0</v>
      </c>
      <c r="X75">
        <v>18.03</v>
      </c>
      <c r="Y75">
        <v>9.02</v>
      </c>
      <c r="Z75">
        <v>0</v>
      </c>
    </row>
    <row r="76" spans="7:26">
      <c r="G76" t="s">
        <v>118</v>
      </c>
      <c r="H76" s="115">
        <v>17.489999999999998</v>
      </c>
      <c r="I76" s="88">
        <v>0</v>
      </c>
      <c r="J76" s="88">
        <v>0</v>
      </c>
      <c r="K76" s="88">
        <v>0</v>
      </c>
      <c r="L76" s="88">
        <v>0</v>
      </c>
      <c r="M76" s="116">
        <v>3.32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20.81</v>
      </c>
      <c r="W76">
        <v>17.489999999999998</v>
      </c>
      <c r="X76">
        <v>0</v>
      </c>
      <c r="Y76">
        <v>3.32</v>
      </c>
      <c r="Z76">
        <v>0</v>
      </c>
    </row>
    <row r="77" spans="7:26">
      <c r="G77" t="s">
        <v>119</v>
      </c>
      <c r="H77" s="115">
        <v>60.76</v>
      </c>
      <c r="I77" s="88">
        <v>0</v>
      </c>
      <c r="J77" s="88">
        <v>0.63</v>
      </c>
      <c r="K77" s="88">
        <v>0</v>
      </c>
      <c r="L77" s="88">
        <v>0</v>
      </c>
      <c r="M77" s="116">
        <v>1.95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63.34</v>
      </c>
      <c r="W77">
        <v>60.76</v>
      </c>
      <c r="X77">
        <v>0</v>
      </c>
      <c r="Y77">
        <v>1.95</v>
      </c>
      <c r="Z77">
        <v>0.63</v>
      </c>
    </row>
    <row r="78" spans="7:26">
      <c r="G78" t="s">
        <v>120</v>
      </c>
      <c r="H78" s="115">
        <v>29.71</v>
      </c>
      <c r="I78" s="88">
        <v>0</v>
      </c>
      <c r="J78" s="88">
        <v>0</v>
      </c>
      <c r="K78" s="88">
        <v>0</v>
      </c>
      <c r="L78" s="88">
        <v>0</v>
      </c>
      <c r="M78" s="116">
        <v>2.78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32.49</v>
      </c>
      <c r="W78">
        <v>29.71</v>
      </c>
      <c r="X78">
        <v>0</v>
      </c>
      <c r="Y78">
        <v>2.78</v>
      </c>
      <c r="Z78">
        <v>0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0</v>
      </c>
      <c r="W79">
        <v>0</v>
      </c>
      <c r="X79">
        <v>0</v>
      </c>
      <c r="Y79">
        <v>0</v>
      </c>
      <c r="Z79">
        <v>0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9.6300000000000008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9.6300000000000008</v>
      </c>
      <c r="W80">
        <v>0</v>
      </c>
      <c r="X80">
        <v>0</v>
      </c>
      <c r="Y80">
        <v>9.6300000000000008</v>
      </c>
      <c r="Z80">
        <v>0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9.6300000000000008</v>
      </c>
      <c r="N81" s="115">
        <v>0</v>
      </c>
      <c r="O81" s="88">
        <v>-45</v>
      </c>
      <c r="P81" s="88">
        <v>0</v>
      </c>
      <c r="Q81" s="88">
        <v>0</v>
      </c>
      <c r="R81" s="88">
        <v>0</v>
      </c>
      <c r="S81" s="116">
        <v>0</v>
      </c>
      <c r="U81" s="115">
        <v>-45</v>
      </c>
      <c r="V81" s="116">
        <v>9.6300000000000008</v>
      </c>
      <c r="W81">
        <v>0</v>
      </c>
      <c r="X81">
        <v>-45</v>
      </c>
      <c r="Y81">
        <v>9.6300000000000008</v>
      </c>
      <c r="Z81">
        <v>0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9.6300000000000008</v>
      </c>
      <c r="N82" s="115">
        <v>0</v>
      </c>
      <c r="O82" s="88">
        <v>-59</v>
      </c>
      <c r="P82" s="88">
        <v>0</v>
      </c>
      <c r="Q82" s="88">
        <v>0</v>
      </c>
      <c r="R82" s="88">
        <v>0</v>
      </c>
      <c r="S82" s="116">
        <v>0</v>
      </c>
      <c r="U82" s="115">
        <v>-59</v>
      </c>
      <c r="V82" s="116">
        <v>9.6300000000000008</v>
      </c>
      <c r="W82">
        <v>0</v>
      </c>
      <c r="X82">
        <v>-59</v>
      </c>
      <c r="Y82">
        <v>9.6300000000000008</v>
      </c>
      <c r="Z82">
        <v>0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7.89</v>
      </c>
      <c r="N83" s="115">
        <v>0</v>
      </c>
      <c r="O83" s="88">
        <v>-39</v>
      </c>
      <c r="P83" s="88">
        <v>0</v>
      </c>
      <c r="Q83" s="88">
        <v>0</v>
      </c>
      <c r="R83" s="88">
        <v>0</v>
      </c>
      <c r="S83" s="116">
        <v>0</v>
      </c>
      <c r="U83" s="115">
        <v>-39</v>
      </c>
      <c r="V83" s="116">
        <v>7.89</v>
      </c>
      <c r="W83">
        <v>0</v>
      </c>
      <c r="X83">
        <v>-39</v>
      </c>
      <c r="Y83">
        <v>7.89</v>
      </c>
      <c r="Z83">
        <v>0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8.66</v>
      </c>
      <c r="N84" s="115">
        <v>0</v>
      </c>
      <c r="O84" s="88">
        <v>-52.7</v>
      </c>
      <c r="P84" s="88">
        <v>0</v>
      </c>
      <c r="Q84" s="88">
        <v>0</v>
      </c>
      <c r="R84" s="88">
        <v>0</v>
      </c>
      <c r="S84" s="116">
        <v>0</v>
      </c>
      <c r="U84" s="115">
        <v>-52.7</v>
      </c>
      <c r="V84" s="116">
        <v>8.66</v>
      </c>
      <c r="W84">
        <v>0</v>
      </c>
      <c r="X84">
        <v>-52.7</v>
      </c>
      <c r="Y84">
        <v>8.66</v>
      </c>
      <c r="Z84">
        <v>0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8.18</v>
      </c>
      <c r="N85" s="115">
        <v>0</v>
      </c>
      <c r="O85" s="88">
        <v>-59</v>
      </c>
      <c r="P85" s="88">
        <v>0</v>
      </c>
      <c r="Q85" s="88">
        <v>0</v>
      </c>
      <c r="R85" s="88">
        <v>0</v>
      </c>
      <c r="S85" s="116">
        <v>0</v>
      </c>
      <c r="U85" s="115">
        <v>-59</v>
      </c>
      <c r="V85" s="116">
        <v>8.18</v>
      </c>
      <c r="W85">
        <v>0</v>
      </c>
      <c r="X85">
        <v>-59</v>
      </c>
      <c r="Y85">
        <v>8.18</v>
      </c>
      <c r="Z85">
        <v>0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0.48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0.48</v>
      </c>
      <c r="W86">
        <v>0</v>
      </c>
      <c r="X86">
        <v>0</v>
      </c>
      <c r="Y86">
        <v>0.48</v>
      </c>
      <c r="Z86">
        <v>0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5.97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5.97</v>
      </c>
      <c r="W87">
        <v>0</v>
      </c>
      <c r="X87">
        <v>0</v>
      </c>
      <c r="Y87">
        <v>5.97</v>
      </c>
      <c r="Z87">
        <v>0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2.5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2.5</v>
      </c>
      <c r="W88">
        <v>0</v>
      </c>
      <c r="X88">
        <v>0</v>
      </c>
      <c r="Y88">
        <v>2.5</v>
      </c>
      <c r="Z88">
        <v>0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6.26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6.26</v>
      </c>
      <c r="W89">
        <v>0</v>
      </c>
      <c r="X89">
        <v>0</v>
      </c>
      <c r="Y89">
        <v>6.26</v>
      </c>
      <c r="Z89">
        <v>0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2.21</v>
      </c>
      <c r="N90" s="115">
        <v>0</v>
      </c>
      <c r="O90" s="88">
        <v>-84</v>
      </c>
      <c r="P90" s="88">
        <v>0</v>
      </c>
      <c r="Q90" s="88">
        <v>0</v>
      </c>
      <c r="R90" s="88">
        <v>0</v>
      </c>
      <c r="S90" s="116">
        <v>0</v>
      </c>
      <c r="U90" s="115">
        <v>-84</v>
      </c>
      <c r="V90" s="116">
        <v>2.21</v>
      </c>
      <c r="W90">
        <v>0</v>
      </c>
      <c r="X90">
        <v>-84</v>
      </c>
      <c r="Y90">
        <v>2.21</v>
      </c>
      <c r="Z90">
        <v>0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1.73</v>
      </c>
      <c r="N91" s="115">
        <v>0</v>
      </c>
      <c r="O91" s="88">
        <v>-34</v>
      </c>
      <c r="P91" s="88">
        <v>0</v>
      </c>
      <c r="Q91" s="88">
        <v>0</v>
      </c>
      <c r="R91" s="88">
        <v>0</v>
      </c>
      <c r="S91" s="116">
        <v>0</v>
      </c>
      <c r="U91" s="115">
        <v>-34</v>
      </c>
      <c r="V91" s="116">
        <v>1.73</v>
      </c>
      <c r="W91">
        <v>0</v>
      </c>
      <c r="X91">
        <v>-34</v>
      </c>
      <c r="Y91">
        <v>1.73</v>
      </c>
      <c r="Z91">
        <v>0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2.7</v>
      </c>
      <c r="N92" s="115">
        <v>0</v>
      </c>
      <c r="O92" s="88">
        <v>-44</v>
      </c>
      <c r="P92" s="88">
        <v>0</v>
      </c>
      <c r="Q92" s="88">
        <v>0</v>
      </c>
      <c r="R92" s="88">
        <v>0</v>
      </c>
      <c r="S92" s="116">
        <v>0</v>
      </c>
      <c r="U92" s="115">
        <v>-44</v>
      </c>
      <c r="V92" s="116">
        <v>2.7</v>
      </c>
      <c r="W92">
        <v>0</v>
      </c>
      <c r="X92">
        <v>-44</v>
      </c>
      <c r="Y92">
        <v>2.7</v>
      </c>
      <c r="Z92">
        <v>0</v>
      </c>
    </row>
    <row r="93" spans="7:26">
      <c r="G93" t="s">
        <v>135</v>
      </c>
      <c r="H93" s="115">
        <v>58.72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58.72</v>
      </c>
      <c r="W93">
        <v>58.72</v>
      </c>
      <c r="X93">
        <v>0</v>
      </c>
      <c r="Y93">
        <v>0</v>
      </c>
      <c r="Z93">
        <v>0</v>
      </c>
    </row>
    <row r="94" spans="7:26">
      <c r="G94" t="s">
        <v>136</v>
      </c>
      <c r="H94" s="115">
        <v>53.9</v>
      </c>
      <c r="I94" s="88">
        <v>0</v>
      </c>
      <c r="J94" s="88">
        <v>0</v>
      </c>
      <c r="K94" s="88">
        <v>0</v>
      </c>
      <c r="L94" s="88">
        <v>0</v>
      </c>
      <c r="M94" s="116">
        <v>0.28999999999999998</v>
      </c>
      <c r="N94" s="115">
        <v>0</v>
      </c>
      <c r="O94" s="88">
        <v>-49</v>
      </c>
      <c r="P94" s="88">
        <v>0</v>
      </c>
      <c r="Q94" s="88">
        <v>0</v>
      </c>
      <c r="R94" s="88">
        <v>0</v>
      </c>
      <c r="S94" s="116">
        <v>0</v>
      </c>
      <c r="U94" s="115">
        <v>-49</v>
      </c>
      <c r="V94" s="116">
        <v>54.19</v>
      </c>
      <c r="W94">
        <v>53.9</v>
      </c>
      <c r="X94">
        <v>-49</v>
      </c>
      <c r="Y94">
        <v>0.28999999999999998</v>
      </c>
      <c r="Z94">
        <v>0</v>
      </c>
    </row>
    <row r="95" spans="7:26">
      <c r="G95" t="s">
        <v>137</v>
      </c>
      <c r="H95" s="115">
        <v>236.8</v>
      </c>
      <c r="I95" s="88">
        <v>0</v>
      </c>
      <c r="J95" s="88">
        <v>0</v>
      </c>
      <c r="K95" s="88">
        <v>0</v>
      </c>
      <c r="L95" s="88">
        <v>0</v>
      </c>
      <c r="M95" s="116">
        <v>0.77</v>
      </c>
      <c r="N95" s="115">
        <v>0</v>
      </c>
      <c r="O95" s="88">
        <v>-49</v>
      </c>
      <c r="P95" s="88">
        <v>0</v>
      </c>
      <c r="Q95" s="88">
        <v>0</v>
      </c>
      <c r="R95" s="88">
        <v>0</v>
      </c>
      <c r="S95" s="116">
        <v>0</v>
      </c>
      <c r="U95" s="115">
        <v>-49</v>
      </c>
      <c r="V95" s="116">
        <v>237.57</v>
      </c>
      <c r="W95">
        <v>236.8</v>
      </c>
      <c r="X95">
        <v>-49</v>
      </c>
      <c r="Y95">
        <v>0.77</v>
      </c>
      <c r="Z95">
        <v>0</v>
      </c>
    </row>
    <row r="96" spans="7:26">
      <c r="G96" t="s">
        <v>138</v>
      </c>
      <c r="H96" s="115">
        <v>233.91</v>
      </c>
      <c r="I96" s="88">
        <v>0</v>
      </c>
      <c r="J96" s="88">
        <v>0</v>
      </c>
      <c r="K96" s="88">
        <v>0</v>
      </c>
      <c r="L96" s="88">
        <v>0</v>
      </c>
      <c r="M96" s="116">
        <v>0.28999999999999998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234.2</v>
      </c>
      <c r="W96">
        <v>233.91</v>
      </c>
      <c r="X96">
        <v>0</v>
      </c>
      <c r="Y96">
        <v>0.28999999999999998</v>
      </c>
      <c r="Z96">
        <v>0</v>
      </c>
    </row>
    <row r="97" spans="1:83">
      <c r="G97" t="s">
        <v>139</v>
      </c>
      <c r="H97" s="115">
        <v>207.92</v>
      </c>
      <c r="I97" s="88">
        <v>0</v>
      </c>
      <c r="J97" s="88">
        <v>0</v>
      </c>
      <c r="K97" s="88">
        <v>0</v>
      </c>
      <c r="L97" s="88">
        <v>0</v>
      </c>
      <c r="M97" s="116">
        <v>0.77</v>
      </c>
      <c r="N97" s="115">
        <v>0</v>
      </c>
      <c r="O97" s="88">
        <v>-6</v>
      </c>
      <c r="P97" s="88">
        <v>0</v>
      </c>
      <c r="Q97" s="88">
        <v>0</v>
      </c>
      <c r="R97" s="88">
        <v>0</v>
      </c>
      <c r="S97" s="116">
        <v>0</v>
      </c>
      <c r="U97" s="115">
        <v>-6</v>
      </c>
      <c r="V97" s="116">
        <v>208.69</v>
      </c>
      <c r="W97">
        <v>207.92</v>
      </c>
      <c r="X97">
        <v>-6</v>
      </c>
      <c r="Y97">
        <v>0.77</v>
      </c>
      <c r="Z97">
        <v>0</v>
      </c>
    </row>
    <row r="98" spans="1:83">
      <c r="G98" t="s">
        <v>140</v>
      </c>
      <c r="H98" s="115">
        <v>194.45</v>
      </c>
      <c r="I98" s="88">
        <v>0</v>
      </c>
      <c r="J98" s="88">
        <v>0</v>
      </c>
      <c r="K98" s="88">
        <v>0</v>
      </c>
      <c r="L98" s="88">
        <v>0</v>
      </c>
      <c r="M98" s="116">
        <v>0.67</v>
      </c>
      <c r="N98" s="115">
        <v>0</v>
      </c>
      <c r="O98" s="88">
        <v>-16</v>
      </c>
      <c r="P98" s="88">
        <v>0</v>
      </c>
      <c r="Q98" s="88">
        <v>0</v>
      </c>
      <c r="R98" s="88">
        <v>0</v>
      </c>
      <c r="S98" s="116">
        <v>0</v>
      </c>
      <c r="U98" s="115">
        <v>-16</v>
      </c>
      <c r="V98" s="116">
        <v>195.12</v>
      </c>
      <c r="W98">
        <v>194.45</v>
      </c>
      <c r="X98">
        <v>-16</v>
      </c>
      <c r="Y98">
        <v>0.67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1.6869925000000001</v>
      </c>
      <c r="I99" s="111">
        <f t="shared" ref="I99:BQ99" si="1">SUM(I3:I98)/4000</f>
        <v>5.9725E-2</v>
      </c>
      <c r="J99" s="111">
        <f t="shared" si="1"/>
        <v>1.5750000000000001E-4</v>
      </c>
      <c r="K99" s="111">
        <f t="shared" si="1"/>
        <v>0</v>
      </c>
      <c r="L99" s="111">
        <f t="shared" si="1"/>
        <v>0</v>
      </c>
      <c r="M99" s="111">
        <f t="shared" si="1"/>
        <v>6.5984999999999988E-2</v>
      </c>
      <c r="N99" s="110">
        <f t="shared" si="1"/>
        <v>0</v>
      </c>
      <c r="O99" s="111">
        <f t="shared" si="1"/>
        <v>-0.415545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-0.415545</v>
      </c>
      <c r="V99" s="112">
        <f t="shared" si="1"/>
        <v>1.8128599999999997</v>
      </c>
      <c r="W99">
        <f t="shared" si="1"/>
        <v>1.6869925000000001</v>
      </c>
      <c r="X99">
        <f t="shared" si="1"/>
        <v>-0.35581999999999997</v>
      </c>
      <c r="Y99">
        <f t="shared" si="1"/>
        <v>6.5984999999999988E-2</v>
      </c>
      <c r="Z99">
        <f t="shared" si="1"/>
        <v>1.5750000000000001E-4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4" ht="15" customHeight="1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W1" t="s">
        <v>488</v>
      </c>
      <c r="X1" t="s">
        <v>489</v>
      </c>
      <c r="Y1" t="s">
        <v>490</v>
      </c>
      <c r="Z1" t="s">
        <v>491</v>
      </c>
      <c r="AA1" t="s">
        <v>491</v>
      </c>
      <c r="AB1" t="s">
        <v>491</v>
      </c>
      <c r="AC1" t="s">
        <v>491</v>
      </c>
      <c r="AD1" t="s">
        <v>491</v>
      </c>
      <c r="AE1" t="s">
        <v>491</v>
      </c>
      <c r="AF1" t="s">
        <v>491</v>
      </c>
      <c r="AG1" t="s">
        <v>491</v>
      </c>
      <c r="AH1" t="s">
        <v>491</v>
      </c>
      <c r="AI1" t="s">
        <v>492</v>
      </c>
      <c r="AJ1" t="s">
        <v>492</v>
      </c>
      <c r="AK1" t="s">
        <v>492</v>
      </c>
      <c r="AL1" t="s">
        <v>492</v>
      </c>
      <c r="AM1" t="s">
        <v>493</v>
      </c>
      <c r="AN1" t="s">
        <v>494</v>
      </c>
      <c r="AO1" t="s">
        <v>149</v>
      </c>
      <c r="AP1" t="s">
        <v>149</v>
      </c>
      <c r="AQ1" t="s">
        <v>149</v>
      </c>
      <c r="AR1" t="s">
        <v>149</v>
      </c>
      <c r="AS1" t="s">
        <v>150</v>
      </c>
      <c r="AT1" t="s">
        <v>150</v>
      </c>
      <c r="AU1" t="s">
        <v>150</v>
      </c>
      <c r="AV1" t="s">
        <v>150</v>
      </c>
      <c r="AW1" t="s">
        <v>150</v>
      </c>
      <c r="AX1" t="s">
        <v>150</v>
      </c>
      <c r="AY1" t="s">
        <v>150</v>
      </c>
      <c r="AZ1" t="s">
        <v>500</v>
      </c>
      <c r="BA1" t="s">
        <v>501</v>
      </c>
      <c r="BB1" t="s">
        <v>501</v>
      </c>
    </row>
    <row r="2" spans="1:5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44872</v>
      </c>
      <c r="W2" s="30" t="s">
        <v>153</v>
      </c>
      <c r="X2" t="s">
        <v>246</v>
      </c>
      <c r="Y2" t="s">
        <v>405</v>
      </c>
      <c r="Z2" t="s">
        <v>240</v>
      </c>
      <c r="AA2" t="s">
        <v>283</v>
      </c>
      <c r="AB2" t="s">
        <v>281</v>
      </c>
      <c r="AC2" t="s">
        <v>282</v>
      </c>
      <c r="AD2" t="s">
        <v>232</v>
      </c>
      <c r="AE2" t="s">
        <v>268</v>
      </c>
      <c r="AF2" t="s">
        <v>270</v>
      </c>
      <c r="AG2" t="s">
        <v>237</v>
      </c>
      <c r="AH2" t="s">
        <v>269</v>
      </c>
      <c r="AI2" t="s">
        <v>241</v>
      </c>
      <c r="AJ2" t="s">
        <v>391</v>
      </c>
      <c r="AK2" t="s">
        <v>258</v>
      </c>
      <c r="AL2" t="s">
        <v>446</v>
      </c>
      <c r="AM2" t="s">
        <v>149</v>
      </c>
      <c r="AN2" t="s">
        <v>149</v>
      </c>
      <c r="AO2" t="s">
        <v>495</v>
      </c>
      <c r="AP2" t="s">
        <v>496</v>
      </c>
      <c r="AQ2" t="s">
        <v>496</v>
      </c>
      <c r="AR2" t="s">
        <v>496</v>
      </c>
      <c r="AS2" t="s">
        <v>496</v>
      </c>
      <c r="AT2" t="s">
        <v>496</v>
      </c>
      <c r="AU2" t="s">
        <v>496</v>
      </c>
      <c r="AV2" t="s">
        <v>497</v>
      </c>
      <c r="AW2" t="s">
        <v>498</v>
      </c>
      <c r="AX2" t="s">
        <v>498</v>
      </c>
      <c r="AY2" t="s">
        <v>499</v>
      </c>
      <c r="AZ2" t="s">
        <v>405</v>
      </c>
      <c r="BA2" t="s">
        <v>149</v>
      </c>
      <c r="BB2" t="s">
        <v>150</v>
      </c>
    </row>
    <row r="3" spans="1:54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31.410000000000004</v>
      </c>
      <c r="I3" s="95">
        <v>0.72</v>
      </c>
      <c r="J3" s="95">
        <v>6.22</v>
      </c>
      <c r="K3" s="95">
        <v>0</v>
      </c>
      <c r="L3" s="95">
        <v>2.89</v>
      </c>
      <c r="M3" s="114">
        <v>0</v>
      </c>
      <c r="N3" s="113">
        <v>190.75</v>
      </c>
      <c r="O3" s="95">
        <v>202.76999999999998</v>
      </c>
      <c r="P3" s="95">
        <v>0</v>
      </c>
      <c r="Q3" s="95">
        <v>0</v>
      </c>
      <c r="R3" s="95">
        <v>0</v>
      </c>
      <c r="S3" s="114">
        <v>0</v>
      </c>
      <c r="W3">
        <v>5.63</v>
      </c>
      <c r="X3">
        <v>0</v>
      </c>
      <c r="Y3">
        <v>2.89</v>
      </c>
      <c r="Z3">
        <v>0.67</v>
      </c>
      <c r="AA3">
        <v>0.36</v>
      </c>
      <c r="AB3">
        <v>0.52</v>
      </c>
      <c r="AC3">
        <v>0.92</v>
      </c>
      <c r="AD3">
        <v>0.72</v>
      </c>
      <c r="AE3">
        <v>1.01</v>
      </c>
      <c r="AF3">
        <v>0.63</v>
      </c>
      <c r="AG3">
        <v>0.59</v>
      </c>
      <c r="AH3">
        <v>0.35</v>
      </c>
      <c r="AI3">
        <v>0.96</v>
      </c>
      <c r="AJ3">
        <v>2.89</v>
      </c>
      <c r="AK3">
        <v>0.48</v>
      </c>
      <c r="AL3">
        <v>0.48</v>
      </c>
      <c r="AM3">
        <v>22.14</v>
      </c>
      <c r="AN3">
        <v>0</v>
      </c>
      <c r="AO3">
        <v>0</v>
      </c>
      <c r="AP3">
        <v>11.29</v>
      </c>
      <c r="AQ3">
        <v>0</v>
      </c>
      <c r="AR3">
        <v>179.46</v>
      </c>
      <c r="AS3">
        <v>60.16</v>
      </c>
      <c r="AT3">
        <v>3.79</v>
      </c>
      <c r="AU3">
        <v>0</v>
      </c>
      <c r="AV3">
        <v>18.82</v>
      </c>
      <c r="AW3">
        <v>50</v>
      </c>
      <c r="AX3">
        <v>20</v>
      </c>
      <c r="AY3">
        <v>50</v>
      </c>
      <c r="AZ3">
        <v>0</v>
      </c>
      <c r="BA3">
        <v>0</v>
      </c>
      <c r="BB3">
        <v>0</v>
      </c>
    </row>
    <row r="4" spans="1:54">
      <c r="A4" t="s">
        <v>240</v>
      </c>
      <c r="B4" t="s">
        <v>232</v>
      </c>
      <c r="C4" t="s">
        <v>234</v>
      </c>
      <c r="G4" t="s">
        <v>46</v>
      </c>
      <c r="H4" s="115">
        <v>31.410000000000004</v>
      </c>
      <c r="I4" s="88">
        <v>0.72</v>
      </c>
      <c r="J4" s="88">
        <v>6.22</v>
      </c>
      <c r="K4" s="88">
        <v>0</v>
      </c>
      <c r="L4" s="88">
        <v>2.89</v>
      </c>
      <c r="M4" s="116">
        <v>0</v>
      </c>
      <c r="N4" s="115">
        <v>190.75</v>
      </c>
      <c r="O4" s="88">
        <v>202.76999999999998</v>
      </c>
      <c r="P4" s="88">
        <v>0</v>
      </c>
      <c r="Q4" s="88">
        <v>0</v>
      </c>
      <c r="R4" s="88">
        <v>0</v>
      </c>
      <c r="S4" s="116">
        <v>0</v>
      </c>
      <c r="W4">
        <v>5.63</v>
      </c>
      <c r="X4">
        <v>0</v>
      </c>
      <c r="Y4">
        <v>2.89</v>
      </c>
      <c r="Z4">
        <v>0.67</v>
      </c>
      <c r="AA4">
        <v>0.36</v>
      </c>
      <c r="AB4">
        <v>0.52</v>
      </c>
      <c r="AC4">
        <v>0.92</v>
      </c>
      <c r="AD4">
        <v>0.72</v>
      </c>
      <c r="AE4">
        <v>1.01</v>
      </c>
      <c r="AF4">
        <v>0.63</v>
      </c>
      <c r="AG4">
        <v>0.59</v>
      </c>
      <c r="AH4">
        <v>0.35</v>
      </c>
      <c r="AI4">
        <v>0.96</v>
      </c>
      <c r="AJ4">
        <v>2.89</v>
      </c>
      <c r="AK4">
        <v>0.48</v>
      </c>
      <c r="AL4">
        <v>0.48</v>
      </c>
      <c r="AM4">
        <v>22.14</v>
      </c>
      <c r="AN4">
        <v>0</v>
      </c>
      <c r="AO4">
        <v>0</v>
      </c>
      <c r="AP4">
        <v>11.29</v>
      </c>
      <c r="AQ4">
        <v>0</v>
      </c>
      <c r="AR4">
        <v>179.46</v>
      </c>
      <c r="AS4">
        <v>60.16</v>
      </c>
      <c r="AT4">
        <v>3.79</v>
      </c>
      <c r="AU4">
        <v>0</v>
      </c>
      <c r="AV4">
        <v>18.82</v>
      </c>
      <c r="AW4">
        <v>50</v>
      </c>
      <c r="AX4">
        <v>20</v>
      </c>
      <c r="AY4">
        <v>50</v>
      </c>
      <c r="AZ4">
        <v>0</v>
      </c>
      <c r="BA4">
        <v>0</v>
      </c>
      <c r="BB4">
        <v>0</v>
      </c>
    </row>
    <row r="5" spans="1:54">
      <c r="A5" t="s">
        <v>241</v>
      </c>
      <c r="B5" t="s">
        <v>233</v>
      </c>
      <c r="C5" t="s">
        <v>235</v>
      </c>
      <c r="G5" t="s">
        <v>47</v>
      </c>
      <c r="H5" s="115">
        <v>31.410000000000004</v>
      </c>
      <c r="I5" s="88">
        <v>0.72</v>
      </c>
      <c r="J5" s="88">
        <v>6.22</v>
      </c>
      <c r="K5" s="88">
        <v>0</v>
      </c>
      <c r="L5" s="88">
        <v>2.89</v>
      </c>
      <c r="M5" s="116">
        <v>0</v>
      </c>
      <c r="N5" s="115">
        <v>190.75</v>
      </c>
      <c r="O5" s="88">
        <v>202.76999999999998</v>
      </c>
      <c r="P5" s="88">
        <v>0</v>
      </c>
      <c r="Q5" s="88">
        <v>0</v>
      </c>
      <c r="R5" s="88">
        <v>0</v>
      </c>
      <c r="S5" s="116">
        <v>0</v>
      </c>
      <c r="W5">
        <v>5.63</v>
      </c>
      <c r="X5">
        <v>0</v>
      </c>
      <c r="Y5">
        <v>2.89</v>
      </c>
      <c r="Z5">
        <v>0.67</v>
      </c>
      <c r="AA5">
        <v>0.36</v>
      </c>
      <c r="AB5">
        <v>0.52</v>
      </c>
      <c r="AC5">
        <v>0.92</v>
      </c>
      <c r="AD5">
        <v>0.72</v>
      </c>
      <c r="AE5">
        <v>1.01</v>
      </c>
      <c r="AF5">
        <v>0.63</v>
      </c>
      <c r="AG5">
        <v>0.59</v>
      </c>
      <c r="AH5">
        <v>0.35</v>
      </c>
      <c r="AI5">
        <v>0.96</v>
      </c>
      <c r="AJ5">
        <v>2.89</v>
      </c>
      <c r="AK5">
        <v>0.48</v>
      </c>
      <c r="AL5">
        <v>0.48</v>
      </c>
      <c r="AM5">
        <v>22.14</v>
      </c>
      <c r="AN5">
        <v>0</v>
      </c>
      <c r="AO5">
        <v>0</v>
      </c>
      <c r="AP5">
        <v>11.29</v>
      </c>
      <c r="AQ5">
        <v>0</v>
      </c>
      <c r="AR5">
        <v>179.46</v>
      </c>
      <c r="AS5">
        <v>60.16</v>
      </c>
      <c r="AT5">
        <v>3.79</v>
      </c>
      <c r="AU5">
        <v>0</v>
      </c>
      <c r="AV5">
        <v>18.82</v>
      </c>
      <c r="AW5">
        <v>50</v>
      </c>
      <c r="AX5">
        <v>20</v>
      </c>
      <c r="AY5">
        <v>50</v>
      </c>
      <c r="AZ5">
        <v>0</v>
      </c>
      <c r="BA5">
        <v>0</v>
      </c>
      <c r="BB5">
        <v>0</v>
      </c>
    </row>
    <row r="6" spans="1:54">
      <c r="A6" t="s">
        <v>242</v>
      </c>
      <c r="B6" t="s">
        <v>264</v>
      </c>
      <c r="C6" t="s">
        <v>236</v>
      </c>
      <c r="G6" t="s">
        <v>48</v>
      </c>
      <c r="H6" s="115">
        <v>31.410000000000004</v>
      </c>
      <c r="I6" s="88">
        <v>0.72</v>
      </c>
      <c r="J6" s="88">
        <v>6.22</v>
      </c>
      <c r="K6" s="88">
        <v>0</v>
      </c>
      <c r="L6" s="88">
        <v>2.89</v>
      </c>
      <c r="M6" s="116">
        <v>0</v>
      </c>
      <c r="N6" s="115">
        <v>190.75</v>
      </c>
      <c r="O6" s="88">
        <v>202.76999999999998</v>
      </c>
      <c r="P6" s="88">
        <v>0</v>
      </c>
      <c r="Q6" s="88">
        <v>0</v>
      </c>
      <c r="R6" s="88">
        <v>0</v>
      </c>
      <c r="S6" s="116">
        <v>0</v>
      </c>
      <c r="W6">
        <v>5.63</v>
      </c>
      <c r="X6">
        <v>0</v>
      </c>
      <c r="Y6">
        <v>2.89</v>
      </c>
      <c r="Z6">
        <v>0.67</v>
      </c>
      <c r="AA6">
        <v>0.36</v>
      </c>
      <c r="AB6">
        <v>0.52</v>
      </c>
      <c r="AC6">
        <v>0.92</v>
      </c>
      <c r="AD6">
        <v>0.72</v>
      </c>
      <c r="AE6">
        <v>1.01</v>
      </c>
      <c r="AF6">
        <v>0.63</v>
      </c>
      <c r="AG6">
        <v>0.59</v>
      </c>
      <c r="AH6">
        <v>0.35</v>
      </c>
      <c r="AI6">
        <v>0.96</v>
      </c>
      <c r="AJ6">
        <v>2.89</v>
      </c>
      <c r="AK6">
        <v>0.48</v>
      </c>
      <c r="AL6">
        <v>0.48</v>
      </c>
      <c r="AM6">
        <v>22.14</v>
      </c>
      <c r="AN6">
        <v>0</v>
      </c>
      <c r="AO6">
        <v>0</v>
      </c>
      <c r="AP6">
        <v>11.29</v>
      </c>
      <c r="AQ6">
        <v>0</v>
      </c>
      <c r="AR6">
        <v>179.46</v>
      </c>
      <c r="AS6">
        <v>60.16</v>
      </c>
      <c r="AT6">
        <v>3.79</v>
      </c>
      <c r="AU6">
        <v>0</v>
      </c>
      <c r="AV6">
        <v>18.82</v>
      </c>
      <c r="AW6">
        <v>50</v>
      </c>
      <c r="AX6">
        <v>20</v>
      </c>
      <c r="AY6">
        <v>50</v>
      </c>
      <c r="AZ6">
        <v>0</v>
      </c>
      <c r="BA6">
        <v>0</v>
      </c>
      <c r="BB6">
        <v>0</v>
      </c>
    </row>
    <row r="7" spans="1:54">
      <c r="A7" t="s">
        <v>243</v>
      </c>
      <c r="B7" t="s">
        <v>299</v>
      </c>
      <c r="C7" t="s">
        <v>265</v>
      </c>
      <c r="G7" t="s">
        <v>49</v>
      </c>
      <c r="H7" s="115">
        <v>31.410000000000004</v>
      </c>
      <c r="I7" s="88">
        <v>0.72</v>
      </c>
      <c r="J7" s="88">
        <v>6.22</v>
      </c>
      <c r="K7" s="88">
        <v>0</v>
      </c>
      <c r="L7" s="88">
        <v>2.89</v>
      </c>
      <c r="M7" s="116">
        <v>0</v>
      </c>
      <c r="N7" s="115">
        <v>190.75</v>
      </c>
      <c r="O7" s="88">
        <v>202.76999999999998</v>
      </c>
      <c r="P7" s="88">
        <v>0</v>
      </c>
      <c r="Q7" s="88">
        <v>0</v>
      </c>
      <c r="R7" s="88">
        <v>0</v>
      </c>
      <c r="S7" s="116">
        <v>0</v>
      </c>
      <c r="W7">
        <v>5.63</v>
      </c>
      <c r="X7">
        <v>0</v>
      </c>
      <c r="Y7">
        <v>2.89</v>
      </c>
      <c r="Z7">
        <v>0.67</v>
      </c>
      <c r="AA7">
        <v>0.36</v>
      </c>
      <c r="AB7">
        <v>0.52</v>
      </c>
      <c r="AC7">
        <v>0.92</v>
      </c>
      <c r="AD7">
        <v>0.72</v>
      </c>
      <c r="AE7">
        <v>1.01</v>
      </c>
      <c r="AF7">
        <v>0.63</v>
      </c>
      <c r="AG7">
        <v>0.59</v>
      </c>
      <c r="AH7">
        <v>0.35</v>
      </c>
      <c r="AI7">
        <v>0.96</v>
      </c>
      <c r="AJ7">
        <v>2.89</v>
      </c>
      <c r="AK7">
        <v>0.48</v>
      </c>
      <c r="AL7">
        <v>0.48</v>
      </c>
      <c r="AM7">
        <v>22.14</v>
      </c>
      <c r="AN7">
        <v>0</v>
      </c>
      <c r="AO7">
        <v>0</v>
      </c>
      <c r="AP7">
        <v>11.29</v>
      </c>
      <c r="AQ7">
        <v>0</v>
      </c>
      <c r="AR7">
        <v>179.46</v>
      </c>
      <c r="AS7">
        <v>60.16</v>
      </c>
      <c r="AT7">
        <v>3.79</v>
      </c>
      <c r="AU7">
        <v>0</v>
      </c>
      <c r="AV7">
        <v>18.82</v>
      </c>
      <c r="AW7">
        <v>50</v>
      </c>
      <c r="AX7">
        <v>20</v>
      </c>
      <c r="AY7">
        <v>50</v>
      </c>
      <c r="AZ7">
        <v>0</v>
      </c>
      <c r="BA7">
        <v>0</v>
      </c>
      <c r="BB7">
        <v>0</v>
      </c>
    </row>
    <row r="8" spans="1:54">
      <c r="A8" t="s">
        <v>244</v>
      </c>
      <c r="B8" t="s">
        <v>341</v>
      </c>
      <c r="C8" t="s">
        <v>237</v>
      </c>
      <c r="G8" t="s">
        <v>50</v>
      </c>
      <c r="H8" s="115">
        <v>31.410000000000004</v>
      </c>
      <c r="I8" s="88">
        <v>0.72</v>
      </c>
      <c r="J8" s="88">
        <v>6.22</v>
      </c>
      <c r="K8" s="88">
        <v>0</v>
      </c>
      <c r="L8" s="88">
        <v>2.89</v>
      </c>
      <c r="M8" s="116">
        <v>0</v>
      </c>
      <c r="N8" s="115">
        <v>190.75</v>
      </c>
      <c r="O8" s="88">
        <v>202.76999999999998</v>
      </c>
      <c r="P8" s="88">
        <v>0</v>
      </c>
      <c r="Q8" s="88">
        <v>0</v>
      </c>
      <c r="R8" s="88">
        <v>0</v>
      </c>
      <c r="S8" s="116">
        <v>0</v>
      </c>
      <c r="W8">
        <v>5.63</v>
      </c>
      <c r="X8">
        <v>0</v>
      </c>
      <c r="Y8">
        <v>2.89</v>
      </c>
      <c r="Z8">
        <v>0.67</v>
      </c>
      <c r="AA8">
        <v>0.36</v>
      </c>
      <c r="AB8">
        <v>0.52</v>
      </c>
      <c r="AC8">
        <v>0.92</v>
      </c>
      <c r="AD8">
        <v>0.72</v>
      </c>
      <c r="AE8">
        <v>1.01</v>
      </c>
      <c r="AF8">
        <v>0.63</v>
      </c>
      <c r="AG8">
        <v>0.59</v>
      </c>
      <c r="AH8">
        <v>0.35</v>
      </c>
      <c r="AI8">
        <v>0.96</v>
      </c>
      <c r="AJ8">
        <v>2.89</v>
      </c>
      <c r="AK8">
        <v>0.48</v>
      </c>
      <c r="AL8">
        <v>0.48</v>
      </c>
      <c r="AM8">
        <v>22.14</v>
      </c>
      <c r="AN8">
        <v>0</v>
      </c>
      <c r="AO8">
        <v>0</v>
      </c>
      <c r="AP8">
        <v>11.29</v>
      </c>
      <c r="AQ8">
        <v>0</v>
      </c>
      <c r="AR8">
        <v>179.46</v>
      </c>
      <c r="AS8">
        <v>60.16</v>
      </c>
      <c r="AT8">
        <v>3.79</v>
      </c>
      <c r="AU8">
        <v>0</v>
      </c>
      <c r="AV8">
        <v>18.82</v>
      </c>
      <c r="AW8">
        <v>50</v>
      </c>
      <c r="AX8">
        <v>20</v>
      </c>
      <c r="AY8">
        <v>50</v>
      </c>
      <c r="AZ8">
        <v>0</v>
      </c>
      <c r="BA8">
        <v>0</v>
      </c>
      <c r="BB8">
        <v>0</v>
      </c>
    </row>
    <row r="9" spans="1:54">
      <c r="A9" t="s">
        <v>245</v>
      </c>
      <c r="B9" t="s">
        <v>361</v>
      </c>
      <c r="C9" t="s">
        <v>238</v>
      </c>
      <c r="G9" t="s">
        <v>51</v>
      </c>
      <c r="H9" s="115">
        <v>31.410000000000004</v>
      </c>
      <c r="I9" s="88">
        <v>0.72</v>
      </c>
      <c r="J9" s="88">
        <v>6.22</v>
      </c>
      <c r="K9" s="88">
        <v>0</v>
      </c>
      <c r="L9" s="88">
        <v>2.89</v>
      </c>
      <c r="M9" s="116">
        <v>0</v>
      </c>
      <c r="N9" s="115">
        <v>190.75</v>
      </c>
      <c r="O9" s="88">
        <v>202.76999999999998</v>
      </c>
      <c r="P9" s="88">
        <v>0</v>
      </c>
      <c r="Q9" s="88">
        <v>0</v>
      </c>
      <c r="R9" s="88">
        <v>0</v>
      </c>
      <c r="S9" s="116">
        <v>0</v>
      </c>
      <c r="W9">
        <v>5.63</v>
      </c>
      <c r="X9">
        <v>0</v>
      </c>
      <c r="Y9">
        <v>2.89</v>
      </c>
      <c r="Z9">
        <v>0.67</v>
      </c>
      <c r="AA9">
        <v>0.36</v>
      </c>
      <c r="AB9">
        <v>0.52</v>
      </c>
      <c r="AC9">
        <v>0.92</v>
      </c>
      <c r="AD9">
        <v>0.72</v>
      </c>
      <c r="AE9">
        <v>1.01</v>
      </c>
      <c r="AF9">
        <v>0.63</v>
      </c>
      <c r="AG9">
        <v>0.59</v>
      </c>
      <c r="AH9">
        <v>0.35</v>
      </c>
      <c r="AI9">
        <v>0.96</v>
      </c>
      <c r="AJ9">
        <v>2.89</v>
      </c>
      <c r="AK9">
        <v>0.48</v>
      </c>
      <c r="AL9">
        <v>0.48</v>
      </c>
      <c r="AM9">
        <v>22.14</v>
      </c>
      <c r="AN9">
        <v>0</v>
      </c>
      <c r="AO9">
        <v>0</v>
      </c>
      <c r="AP9">
        <v>11.29</v>
      </c>
      <c r="AQ9">
        <v>0</v>
      </c>
      <c r="AR9">
        <v>179.46</v>
      </c>
      <c r="AS9">
        <v>60.16</v>
      </c>
      <c r="AT9">
        <v>3.79</v>
      </c>
      <c r="AU9">
        <v>0</v>
      </c>
      <c r="AV9">
        <v>18.82</v>
      </c>
      <c r="AW9">
        <v>50</v>
      </c>
      <c r="AX9">
        <v>20</v>
      </c>
      <c r="AY9">
        <v>50</v>
      </c>
      <c r="AZ9">
        <v>0</v>
      </c>
      <c r="BA9">
        <v>0</v>
      </c>
      <c r="BB9">
        <v>0</v>
      </c>
    </row>
    <row r="10" spans="1:54">
      <c r="A10" t="s">
        <v>266</v>
      </c>
      <c r="C10" t="s">
        <v>239</v>
      </c>
      <c r="G10" t="s">
        <v>52</v>
      </c>
      <c r="H10" s="115">
        <v>31.410000000000004</v>
      </c>
      <c r="I10" s="88">
        <v>0.72</v>
      </c>
      <c r="J10" s="88">
        <v>6.22</v>
      </c>
      <c r="K10" s="88">
        <v>0</v>
      </c>
      <c r="L10" s="88">
        <v>2.89</v>
      </c>
      <c r="M10" s="116">
        <v>0</v>
      </c>
      <c r="N10" s="115">
        <v>190.75</v>
      </c>
      <c r="O10" s="88">
        <v>202.76999999999998</v>
      </c>
      <c r="P10" s="88">
        <v>0</v>
      </c>
      <c r="Q10" s="88">
        <v>0</v>
      </c>
      <c r="R10" s="88">
        <v>0</v>
      </c>
      <c r="S10" s="116">
        <v>0</v>
      </c>
      <c r="W10">
        <v>5.63</v>
      </c>
      <c r="X10">
        <v>0</v>
      </c>
      <c r="Y10">
        <v>2.89</v>
      </c>
      <c r="Z10">
        <v>0.67</v>
      </c>
      <c r="AA10">
        <v>0.36</v>
      </c>
      <c r="AB10">
        <v>0.52</v>
      </c>
      <c r="AC10">
        <v>0.92</v>
      </c>
      <c r="AD10">
        <v>0.72</v>
      </c>
      <c r="AE10">
        <v>1.01</v>
      </c>
      <c r="AF10">
        <v>0.63</v>
      </c>
      <c r="AG10">
        <v>0.59</v>
      </c>
      <c r="AH10">
        <v>0.35</v>
      </c>
      <c r="AI10">
        <v>0.96</v>
      </c>
      <c r="AJ10">
        <v>2.89</v>
      </c>
      <c r="AK10">
        <v>0.48</v>
      </c>
      <c r="AL10">
        <v>0.48</v>
      </c>
      <c r="AM10">
        <v>22.14</v>
      </c>
      <c r="AN10">
        <v>0</v>
      </c>
      <c r="AO10">
        <v>0</v>
      </c>
      <c r="AP10">
        <v>11.29</v>
      </c>
      <c r="AQ10">
        <v>0</v>
      </c>
      <c r="AR10">
        <v>179.46</v>
      </c>
      <c r="AS10">
        <v>60.16</v>
      </c>
      <c r="AT10">
        <v>3.79</v>
      </c>
      <c r="AU10">
        <v>0</v>
      </c>
      <c r="AV10">
        <v>18.82</v>
      </c>
      <c r="AW10">
        <v>50</v>
      </c>
      <c r="AX10">
        <v>20</v>
      </c>
      <c r="AY10">
        <v>50</v>
      </c>
      <c r="AZ10">
        <v>0</v>
      </c>
      <c r="BA10">
        <v>0</v>
      </c>
      <c r="BB10">
        <v>0</v>
      </c>
    </row>
    <row r="11" spans="1:54">
      <c r="A11" t="s">
        <v>246</v>
      </c>
      <c r="C11" t="s">
        <v>342</v>
      </c>
      <c r="G11" t="s">
        <v>53</v>
      </c>
      <c r="H11" s="115">
        <v>31.410000000000004</v>
      </c>
      <c r="I11" s="88">
        <v>0.72</v>
      </c>
      <c r="J11" s="88">
        <v>6.12</v>
      </c>
      <c r="K11" s="88">
        <v>0</v>
      </c>
      <c r="L11" s="88">
        <v>2.89</v>
      </c>
      <c r="M11" s="116">
        <v>0</v>
      </c>
      <c r="N11" s="115">
        <v>190.75</v>
      </c>
      <c r="O11" s="88">
        <v>202.76999999999998</v>
      </c>
      <c r="P11" s="88">
        <v>0</v>
      </c>
      <c r="Q11" s="88">
        <v>0</v>
      </c>
      <c r="R11" s="88">
        <v>0</v>
      </c>
      <c r="S11" s="116">
        <v>0</v>
      </c>
      <c r="W11">
        <v>5.53</v>
      </c>
      <c r="X11">
        <v>0</v>
      </c>
      <c r="Y11">
        <v>2.89</v>
      </c>
      <c r="Z11">
        <v>0.67</v>
      </c>
      <c r="AA11">
        <v>0.36</v>
      </c>
      <c r="AB11">
        <v>0.52</v>
      </c>
      <c r="AC11">
        <v>0.92</v>
      </c>
      <c r="AD11">
        <v>0.72</v>
      </c>
      <c r="AE11">
        <v>1.01</v>
      </c>
      <c r="AF11">
        <v>0.63</v>
      </c>
      <c r="AG11">
        <v>0.59</v>
      </c>
      <c r="AH11">
        <v>0.35</v>
      </c>
      <c r="AI11">
        <v>0.96</v>
      </c>
      <c r="AJ11">
        <v>2.89</v>
      </c>
      <c r="AK11">
        <v>0.48</v>
      </c>
      <c r="AL11">
        <v>0.48</v>
      </c>
      <c r="AM11">
        <v>22.14</v>
      </c>
      <c r="AN11">
        <v>0</v>
      </c>
      <c r="AO11">
        <v>0</v>
      </c>
      <c r="AP11">
        <v>11.29</v>
      </c>
      <c r="AQ11">
        <v>0</v>
      </c>
      <c r="AR11">
        <v>179.46</v>
      </c>
      <c r="AS11">
        <v>60.16</v>
      </c>
      <c r="AT11">
        <v>3.79</v>
      </c>
      <c r="AU11">
        <v>0</v>
      </c>
      <c r="AV11">
        <v>18.82</v>
      </c>
      <c r="AW11">
        <v>50</v>
      </c>
      <c r="AX11">
        <v>20</v>
      </c>
      <c r="AY11">
        <v>50</v>
      </c>
      <c r="AZ11">
        <v>0</v>
      </c>
      <c r="BA11">
        <v>0</v>
      </c>
      <c r="BB11">
        <v>0</v>
      </c>
    </row>
    <row r="12" spans="1:54">
      <c r="A12" t="s">
        <v>247</v>
      </c>
      <c r="C12" t="s">
        <v>362</v>
      </c>
      <c r="G12" t="s">
        <v>54</v>
      </c>
      <c r="H12" s="115">
        <v>31.410000000000004</v>
      </c>
      <c r="I12" s="88">
        <v>0.72</v>
      </c>
      <c r="J12" s="88">
        <v>6.12</v>
      </c>
      <c r="K12" s="88">
        <v>0</v>
      </c>
      <c r="L12" s="88">
        <v>2.89</v>
      </c>
      <c r="M12" s="116">
        <v>0</v>
      </c>
      <c r="N12" s="115">
        <v>190.75</v>
      </c>
      <c r="O12" s="88">
        <v>202.76999999999998</v>
      </c>
      <c r="P12" s="88">
        <v>0</v>
      </c>
      <c r="Q12" s="88">
        <v>0</v>
      </c>
      <c r="R12" s="88">
        <v>0</v>
      </c>
      <c r="S12" s="116">
        <v>0</v>
      </c>
      <c r="W12">
        <v>5.53</v>
      </c>
      <c r="X12">
        <v>0</v>
      </c>
      <c r="Y12">
        <v>2.89</v>
      </c>
      <c r="Z12">
        <v>0.67</v>
      </c>
      <c r="AA12">
        <v>0.36</v>
      </c>
      <c r="AB12">
        <v>0.52</v>
      </c>
      <c r="AC12">
        <v>0.92</v>
      </c>
      <c r="AD12">
        <v>0.72</v>
      </c>
      <c r="AE12">
        <v>1.01</v>
      </c>
      <c r="AF12">
        <v>0.63</v>
      </c>
      <c r="AG12">
        <v>0.59</v>
      </c>
      <c r="AH12">
        <v>0.35</v>
      </c>
      <c r="AI12">
        <v>0.96</v>
      </c>
      <c r="AJ12">
        <v>2.89</v>
      </c>
      <c r="AK12">
        <v>0.48</v>
      </c>
      <c r="AL12">
        <v>0.48</v>
      </c>
      <c r="AM12">
        <v>22.14</v>
      </c>
      <c r="AN12">
        <v>0</v>
      </c>
      <c r="AO12">
        <v>0</v>
      </c>
      <c r="AP12">
        <v>11.29</v>
      </c>
      <c r="AQ12">
        <v>0</v>
      </c>
      <c r="AR12">
        <v>179.46</v>
      </c>
      <c r="AS12">
        <v>60.16</v>
      </c>
      <c r="AT12">
        <v>3.79</v>
      </c>
      <c r="AU12">
        <v>0</v>
      </c>
      <c r="AV12">
        <v>18.82</v>
      </c>
      <c r="AW12">
        <v>50</v>
      </c>
      <c r="AX12">
        <v>20</v>
      </c>
      <c r="AY12">
        <v>50</v>
      </c>
      <c r="AZ12">
        <v>0</v>
      </c>
      <c r="BA12">
        <v>0</v>
      </c>
      <c r="BB12">
        <v>0</v>
      </c>
    </row>
    <row r="13" spans="1:54">
      <c r="A13" t="s">
        <v>248</v>
      </c>
      <c r="G13" t="s">
        <v>55</v>
      </c>
      <c r="H13" s="115">
        <v>31.410000000000004</v>
      </c>
      <c r="I13" s="88">
        <v>0.72</v>
      </c>
      <c r="J13" s="88">
        <v>6.12</v>
      </c>
      <c r="K13" s="88">
        <v>0</v>
      </c>
      <c r="L13" s="88">
        <v>2.89</v>
      </c>
      <c r="M13" s="116">
        <v>0</v>
      </c>
      <c r="N13" s="115">
        <v>190.75</v>
      </c>
      <c r="O13" s="88">
        <v>202.76999999999998</v>
      </c>
      <c r="P13" s="88">
        <v>0</v>
      </c>
      <c r="Q13" s="88">
        <v>0</v>
      </c>
      <c r="R13" s="88">
        <v>0</v>
      </c>
      <c r="S13" s="116">
        <v>0</v>
      </c>
      <c r="W13">
        <v>5.53</v>
      </c>
      <c r="X13">
        <v>0</v>
      </c>
      <c r="Y13">
        <v>2.89</v>
      </c>
      <c r="Z13">
        <v>0.67</v>
      </c>
      <c r="AA13">
        <v>0.36</v>
      </c>
      <c r="AB13">
        <v>0.52</v>
      </c>
      <c r="AC13">
        <v>0.92</v>
      </c>
      <c r="AD13">
        <v>0.72</v>
      </c>
      <c r="AE13">
        <v>1.01</v>
      </c>
      <c r="AF13">
        <v>0.63</v>
      </c>
      <c r="AG13">
        <v>0.59</v>
      </c>
      <c r="AH13">
        <v>0.35</v>
      </c>
      <c r="AI13">
        <v>0.96</v>
      </c>
      <c r="AJ13">
        <v>2.89</v>
      </c>
      <c r="AK13">
        <v>0.48</v>
      </c>
      <c r="AL13">
        <v>0.48</v>
      </c>
      <c r="AM13">
        <v>22.14</v>
      </c>
      <c r="AN13">
        <v>0</v>
      </c>
      <c r="AO13">
        <v>0</v>
      </c>
      <c r="AP13">
        <v>11.29</v>
      </c>
      <c r="AQ13">
        <v>0</v>
      </c>
      <c r="AR13">
        <v>179.46</v>
      </c>
      <c r="AS13">
        <v>60.16</v>
      </c>
      <c r="AT13">
        <v>3.79</v>
      </c>
      <c r="AU13">
        <v>0</v>
      </c>
      <c r="AV13">
        <v>18.82</v>
      </c>
      <c r="AW13">
        <v>50</v>
      </c>
      <c r="AX13">
        <v>20</v>
      </c>
      <c r="AY13">
        <v>50</v>
      </c>
      <c r="AZ13">
        <v>0</v>
      </c>
      <c r="BA13">
        <v>0</v>
      </c>
      <c r="BB13">
        <v>0</v>
      </c>
    </row>
    <row r="14" spans="1:54">
      <c r="A14" t="s">
        <v>249</v>
      </c>
      <c r="G14" t="s">
        <v>56</v>
      </c>
      <c r="H14" s="115">
        <v>31.410000000000004</v>
      </c>
      <c r="I14" s="88">
        <v>0.72</v>
      </c>
      <c r="J14" s="88">
        <v>6.12</v>
      </c>
      <c r="K14" s="88">
        <v>0</v>
      </c>
      <c r="L14" s="88">
        <v>2.89</v>
      </c>
      <c r="M14" s="116">
        <v>0</v>
      </c>
      <c r="N14" s="115">
        <v>190.75</v>
      </c>
      <c r="O14" s="88">
        <v>202.76999999999998</v>
      </c>
      <c r="P14" s="88">
        <v>0</v>
      </c>
      <c r="Q14" s="88">
        <v>0</v>
      </c>
      <c r="R14" s="88">
        <v>0</v>
      </c>
      <c r="S14" s="116">
        <v>0</v>
      </c>
      <c r="W14">
        <v>5.53</v>
      </c>
      <c r="X14">
        <v>0</v>
      </c>
      <c r="Y14">
        <v>2.89</v>
      </c>
      <c r="Z14">
        <v>0.67</v>
      </c>
      <c r="AA14">
        <v>0.36</v>
      </c>
      <c r="AB14">
        <v>0.52</v>
      </c>
      <c r="AC14">
        <v>0.92</v>
      </c>
      <c r="AD14">
        <v>0.72</v>
      </c>
      <c r="AE14">
        <v>1.01</v>
      </c>
      <c r="AF14">
        <v>0.63</v>
      </c>
      <c r="AG14">
        <v>0.59</v>
      </c>
      <c r="AH14">
        <v>0.35</v>
      </c>
      <c r="AI14">
        <v>0.96</v>
      </c>
      <c r="AJ14">
        <v>2.89</v>
      </c>
      <c r="AK14">
        <v>0.48</v>
      </c>
      <c r="AL14">
        <v>0.48</v>
      </c>
      <c r="AM14">
        <v>22.14</v>
      </c>
      <c r="AN14">
        <v>0</v>
      </c>
      <c r="AO14">
        <v>0</v>
      </c>
      <c r="AP14">
        <v>11.29</v>
      </c>
      <c r="AQ14">
        <v>0</v>
      </c>
      <c r="AR14">
        <v>179.46</v>
      </c>
      <c r="AS14">
        <v>60.16</v>
      </c>
      <c r="AT14">
        <v>3.79</v>
      </c>
      <c r="AU14">
        <v>0</v>
      </c>
      <c r="AV14">
        <v>18.82</v>
      </c>
      <c r="AW14">
        <v>50</v>
      </c>
      <c r="AX14">
        <v>20</v>
      </c>
      <c r="AY14">
        <v>50</v>
      </c>
      <c r="AZ14">
        <v>0</v>
      </c>
      <c r="BA14">
        <v>0</v>
      </c>
      <c r="BB14">
        <v>0</v>
      </c>
    </row>
    <row r="15" spans="1:54">
      <c r="A15" t="s">
        <v>250</v>
      </c>
      <c r="G15" t="s">
        <v>57</v>
      </c>
      <c r="H15" s="115">
        <v>54.79</v>
      </c>
      <c r="I15" s="88">
        <v>0.72</v>
      </c>
      <c r="J15" s="88">
        <v>6.12</v>
      </c>
      <c r="K15" s="88">
        <v>0</v>
      </c>
      <c r="L15" s="88">
        <v>2.89</v>
      </c>
      <c r="M15" s="116">
        <v>0</v>
      </c>
      <c r="N15" s="115">
        <v>190.75</v>
      </c>
      <c r="O15" s="88">
        <v>202.76999999999998</v>
      </c>
      <c r="P15" s="88">
        <v>0</v>
      </c>
      <c r="Q15" s="88">
        <v>0</v>
      </c>
      <c r="R15" s="88">
        <v>0</v>
      </c>
      <c r="S15" s="116">
        <v>0</v>
      </c>
      <c r="W15">
        <v>5.53</v>
      </c>
      <c r="X15">
        <v>23.38</v>
      </c>
      <c r="Y15">
        <v>2.89</v>
      </c>
      <c r="Z15">
        <v>0.67</v>
      </c>
      <c r="AA15">
        <v>0.36</v>
      </c>
      <c r="AB15">
        <v>0.52</v>
      </c>
      <c r="AC15">
        <v>0.92</v>
      </c>
      <c r="AD15">
        <v>0.72</v>
      </c>
      <c r="AE15">
        <v>1.01</v>
      </c>
      <c r="AF15">
        <v>0.63</v>
      </c>
      <c r="AG15">
        <v>0.59</v>
      </c>
      <c r="AH15">
        <v>0.35</v>
      </c>
      <c r="AI15">
        <v>0.96</v>
      </c>
      <c r="AJ15">
        <v>2.89</v>
      </c>
      <c r="AK15">
        <v>0.48</v>
      </c>
      <c r="AL15">
        <v>0.48</v>
      </c>
      <c r="AM15">
        <v>22.14</v>
      </c>
      <c r="AN15">
        <v>0</v>
      </c>
      <c r="AO15">
        <v>0</v>
      </c>
      <c r="AP15">
        <v>11.29</v>
      </c>
      <c r="AQ15">
        <v>0</v>
      </c>
      <c r="AR15">
        <v>179.46</v>
      </c>
      <c r="AS15">
        <v>60.16</v>
      </c>
      <c r="AT15">
        <v>3.79</v>
      </c>
      <c r="AU15">
        <v>0</v>
      </c>
      <c r="AV15">
        <v>18.82</v>
      </c>
      <c r="AW15">
        <v>50</v>
      </c>
      <c r="AX15">
        <v>20</v>
      </c>
      <c r="AY15">
        <v>50</v>
      </c>
      <c r="AZ15">
        <v>0</v>
      </c>
      <c r="BA15">
        <v>0</v>
      </c>
      <c r="BB15">
        <v>0</v>
      </c>
    </row>
    <row r="16" spans="1:54">
      <c r="A16" t="s">
        <v>251</v>
      </c>
      <c r="G16" t="s">
        <v>58</v>
      </c>
      <c r="H16" s="115">
        <v>54.79</v>
      </c>
      <c r="I16" s="88">
        <v>0.72</v>
      </c>
      <c r="J16" s="88">
        <v>6.12</v>
      </c>
      <c r="K16" s="88">
        <v>0</v>
      </c>
      <c r="L16" s="88">
        <v>2.89</v>
      </c>
      <c r="M16" s="116">
        <v>0</v>
      </c>
      <c r="N16" s="115">
        <v>190.75</v>
      </c>
      <c r="O16" s="88">
        <v>202.76999999999998</v>
      </c>
      <c r="P16" s="88">
        <v>0</v>
      </c>
      <c r="Q16" s="88">
        <v>0</v>
      </c>
      <c r="R16" s="88">
        <v>0</v>
      </c>
      <c r="S16" s="116">
        <v>0</v>
      </c>
      <c r="W16">
        <v>5.53</v>
      </c>
      <c r="X16">
        <v>23.38</v>
      </c>
      <c r="Y16">
        <v>2.89</v>
      </c>
      <c r="Z16">
        <v>0.67</v>
      </c>
      <c r="AA16">
        <v>0.36</v>
      </c>
      <c r="AB16">
        <v>0.52</v>
      </c>
      <c r="AC16">
        <v>0.92</v>
      </c>
      <c r="AD16">
        <v>0.72</v>
      </c>
      <c r="AE16">
        <v>1.01</v>
      </c>
      <c r="AF16">
        <v>0.63</v>
      </c>
      <c r="AG16">
        <v>0.59</v>
      </c>
      <c r="AH16">
        <v>0.35</v>
      </c>
      <c r="AI16">
        <v>0.96</v>
      </c>
      <c r="AJ16">
        <v>2.89</v>
      </c>
      <c r="AK16">
        <v>0.48</v>
      </c>
      <c r="AL16">
        <v>0.48</v>
      </c>
      <c r="AM16">
        <v>22.14</v>
      </c>
      <c r="AN16">
        <v>0</v>
      </c>
      <c r="AO16">
        <v>0</v>
      </c>
      <c r="AP16">
        <v>11.29</v>
      </c>
      <c r="AQ16">
        <v>0</v>
      </c>
      <c r="AR16">
        <v>179.46</v>
      </c>
      <c r="AS16">
        <v>60.16</v>
      </c>
      <c r="AT16">
        <v>3.79</v>
      </c>
      <c r="AU16">
        <v>0</v>
      </c>
      <c r="AV16">
        <v>18.82</v>
      </c>
      <c r="AW16">
        <v>50</v>
      </c>
      <c r="AX16">
        <v>20</v>
      </c>
      <c r="AY16">
        <v>50</v>
      </c>
      <c r="AZ16">
        <v>0</v>
      </c>
      <c r="BA16">
        <v>0</v>
      </c>
      <c r="BB16">
        <v>0</v>
      </c>
    </row>
    <row r="17" spans="1:54">
      <c r="A17" t="s">
        <v>252</v>
      </c>
      <c r="G17" t="s">
        <v>59</v>
      </c>
      <c r="H17" s="115">
        <v>54.79</v>
      </c>
      <c r="I17" s="88">
        <v>0.72</v>
      </c>
      <c r="J17" s="88">
        <v>6.12</v>
      </c>
      <c r="K17" s="88">
        <v>0</v>
      </c>
      <c r="L17" s="88">
        <v>2.89</v>
      </c>
      <c r="M17" s="116">
        <v>0</v>
      </c>
      <c r="N17" s="115">
        <v>190.75</v>
      </c>
      <c r="O17" s="88">
        <v>202.76999999999998</v>
      </c>
      <c r="P17" s="88">
        <v>0</v>
      </c>
      <c r="Q17" s="88">
        <v>0</v>
      </c>
      <c r="R17" s="88">
        <v>0</v>
      </c>
      <c r="S17" s="116">
        <v>0</v>
      </c>
      <c r="W17">
        <v>5.53</v>
      </c>
      <c r="X17">
        <v>23.38</v>
      </c>
      <c r="Y17">
        <v>2.89</v>
      </c>
      <c r="Z17">
        <v>0.67</v>
      </c>
      <c r="AA17">
        <v>0.36</v>
      </c>
      <c r="AB17">
        <v>0.52</v>
      </c>
      <c r="AC17">
        <v>0.92</v>
      </c>
      <c r="AD17">
        <v>0.72</v>
      </c>
      <c r="AE17">
        <v>1.01</v>
      </c>
      <c r="AF17">
        <v>0.63</v>
      </c>
      <c r="AG17">
        <v>0.59</v>
      </c>
      <c r="AH17">
        <v>0.35</v>
      </c>
      <c r="AI17">
        <v>0.96</v>
      </c>
      <c r="AJ17">
        <v>2.89</v>
      </c>
      <c r="AK17">
        <v>0.48</v>
      </c>
      <c r="AL17">
        <v>0.48</v>
      </c>
      <c r="AM17">
        <v>22.14</v>
      </c>
      <c r="AN17">
        <v>0</v>
      </c>
      <c r="AO17">
        <v>0</v>
      </c>
      <c r="AP17">
        <v>11.29</v>
      </c>
      <c r="AQ17">
        <v>0</v>
      </c>
      <c r="AR17">
        <v>179.46</v>
      </c>
      <c r="AS17">
        <v>60.16</v>
      </c>
      <c r="AT17">
        <v>3.79</v>
      </c>
      <c r="AU17">
        <v>0</v>
      </c>
      <c r="AV17">
        <v>18.82</v>
      </c>
      <c r="AW17">
        <v>50</v>
      </c>
      <c r="AX17">
        <v>20</v>
      </c>
      <c r="AY17">
        <v>50</v>
      </c>
      <c r="AZ17">
        <v>0</v>
      </c>
      <c r="BA17">
        <v>0</v>
      </c>
      <c r="BB17">
        <v>0</v>
      </c>
    </row>
    <row r="18" spans="1:54">
      <c r="A18" t="s">
        <v>253</v>
      </c>
      <c r="G18" t="s">
        <v>60</v>
      </c>
      <c r="H18" s="115">
        <v>54.79</v>
      </c>
      <c r="I18" s="88">
        <v>0.72</v>
      </c>
      <c r="J18" s="88">
        <v>6.12</v>
      </c>
      <c r="K18" s="88">
        <v>0</v>
      </c>
      <c r="L18" s="88">
        <v>2.89</v>
      </c>
      <c r="M18" s="116">
        <v>0</v>
      </c>
      <c r="N18" s="115">
        <v>190.75</v>
      </c>
      <c r="O18" s="88">
        <v>202.76999999999998</v>
      </c>
      <c r="P18" s="88">
        <v>0</v>
      </c>
      <c r="Q18" s="88">
        <v>0</v>
      </c>
      <c r="R18" s="88">
        <v>0</v>
      </c>
      <c r="S18" s="116">
        <v>0</v>
      </c>
      <c r="W18">
        <v>5.53</v>
      </c>
      <c r="X18">
        <v>23.38</v>
      </c>
      <c r="Y18">
        <v>2.89</v>
      </c>
      <c r="Z18">
        <v>0.67</v>
      </c>
      <c r="AA18">
        <v>0.36</v>
      </c>
      <c r="AB18">
        <v>0.52</v>
      </c>
      <c r="AC18">
        <v>0.92</v>
      </c>
      <c r="AD18">
        <v>0.72</v>
      </c>
      <c r="AE18">
        <v>1.01</v>
      </c>
      <c r="AF18">
        <v>0.63</v>
      </c>
      <c r="AG18">
        <v>0.59</v>
      </c>
      <c r="AH18">
        <v>0.35</v>
      </c>
      <c r="AI18">
        <v>0.96</v>
      </c>
      <c r="AJ18">
        <v>2.89</v>
      </c>
      <c r="AK18">
        <v>0.48</v>
      </c>
      <c r="AL18">
        <v>0.48</v>
      </c>
      <c r="AM18">
        <v>22.14</v>
      </c>
      <c r="AN18">
        <v>0</v>
      </c>
      <c r="AO18">
        <v>0</v>
      </c>
      <c r="AP18">
        <v>11.29</v>
      </c>
      <c r="AQ18">
        <v>0</v>
      </c>
      <c r="AR18">
        <v>179.46</v>
      </c>
      <c r="AS18">
        <v>60.16</v>
      </c>
      <c r="AT18">
        <v>3.79</v>
      </c>
      <c r="AU18">
        <v>0</v>
      </c>
      <c r="AV18">
        <v>18.82</v>
      </c>
      <c r="AW18">
        <v>50</v>
      </c>
      <c r="AX18">
        <v>20</v>
      </c>
      <c r="AY18">
        <v>50</v>
      </c>
      <c r="AZ18">
        <v>0</v>
      </c>
      <c r="BA18">
        <v>0</v>
      </c>
      <c r="BB18">
        <v>0</v>
      </c>
    </row>
    <row r="19" spans="1:54">
      <c r="A19" t="s">
        <v>267</v>
      </c>
      <c r="G19" t="s">
        <v>61</v>
      </c>
      <c r="H19" s="115">
        <v>54.79</v>
      </c>
      <c r="I19" s="88">
        <v>0.72</v>
      </c>
      <c r="J19" s="88">
        <v>6.12</v>
      </c>
      <c r="K19" s="88">
        <v>0</v>
      </c>
      <c r="L19" s="88">
        <v>2.89</v>
      </c>
      <c r="M19" s="116">
        <v>0</v>
      </c>
      <c r="N19" s="115">
        <v>190.75</v>
      </c>
      <c r="O19" s="88">
        <v>152.76999999999998</v>
      </c>
      <c r="P19" s="88">
        <v>0</v>
      </c>
      <c r="Q19" s="88">
        <v>0</v>
      </c>
      <c r="R19" s="88">
        <v>0</v>
      </c>
      <c r="S19" s="116">
        <v>0</v>
      </c>
      <c r="W19">
        <v>5.53</v>
      </c>
      <c r="X19">
        <v>23.38</v>
      </c>
      <c r="Y19">
        <v>2.89</v>
      </c>
      <c r="Z19">
        <v>0.67</v>
      </c>
      <c r="AA19">
        <v>0.36</v>
      </c>
      <c r="AB19">
        <v>0.52</v>
      </c>
      <c r="AC19">
        <v>0.92</v>
      </c>
      <c r="AD19">
        <v>0.72</v>
      </c>
      <c r="AE19">
        <v>1.01</v>
      </c>
      <c r="AF19">
        <v>0.63</v>
      </c>
      <c r="AG19">
        <v>0.59</v>
      </c>
      <c r="AH19">
        <v>0.35</v>
      </c>
      <c r="AI19">
        <v>0.96</v>
      </c>
      <c r="AJ19">
        <v>2.89</v>
      </c>
      <c r="AK19">
        <v>0.48</v>
      </c>
      <c r="AL19">
        <v>0.48</v>
      </c>
      <c r="AM19">
        <v>22.14</v>
      </c>
      <c r="AN19">
        <v>0</v>
      </c>
      <c r="AO19">
        <v>0</v>
      </c>
      <c r="AP19">
        <v>11.29</v>
      </c>
      <c r="AQ19">
        <v>0</v>
      </c>
      <c r="AR19">
        <v>179.46</v>
      </c>
      <c r="AS19">
        <v>60.16</v>
      </c>
      <c r="AT19">
        <v>3.79</v>
      </c>
      <c r="AU19">
        <v>0</v>
      </c>
      <c r="AV19">
        <v>18.82</v>
      </c>
      <c r="AW19">
        <v>50</v>
      </c>
      <c r="AX19">
        <v>20</v>
      </c>
      <c r="AY19">
        <v>0</v>
      </c>
      <c r="AZ19">
        <v>0</v>
      </c>
      <c r="BA19">
        <v>0</v>
      </c>
      <c r="BB19">
        <v>0</v>
      </c>
    </row>
    <row r="20" spans="1:54">
      <c r="A20" t="s">
        <v>268</v>
      </c>
      <c r="G20" t="s">
        <v>62</v>
      </c>
      <c r="H20" s="115">
        <v>54.79</v>
      </c>
      <c r="I20" s="88">
        <v>0.72</v>
      </c>
      <c r="J20" s="88">
        <v>6.12</v>
      </c>
      <c r="K20" s="88">
        <v>0</v>
      </c>
      <c r="L20" s="88">
        <v>2.89</v>
      </c>
      <c r="M20" s="116">
        <v>0</v>
      </c>
      <c r="N20" s="115">
        <v>190.75</v>
      </c>
      <c r="O20" s="88">
        <v>152.76999999999998</v>
      </c>
      <c r="P20" s="88">
        <v>0</v>
      </c>
      <c r="Q20" s="88">
        <v>0</v>
      </c>
      <c r="R20" s="88">
        <v>0</v>
      </c>
      <c r="S20" s="116">
        <v>0</v>
      </c>
      <c r="W20">
        <v>5.53</v>
      </c>
      <c r="X20">
        <v>23.38</v>
      </c>
      <c r="Y20">
        <v>2.89</v>
      </c>
      <c r="Z20">
        <v>0.67</v>
      </c>
      <c r="AA20">
        <v>0.36</v>
      </c>
      <c r="AB20">
        <v>0.52</v>
      </c>
      <c r="AC20">
        <v>0.92</v>
      </c>
      <c r="AD20">
        <v>0.72</v>
      </c>
      <c r="AE20">
        <v>1.01</v>
      </c>
      <c r="AF20">
        <v>0.63</v>
      </c>
      <c r="AG20">
        <v>0.59</v>
      </c>
      <c r="AH20">
        <v>0.35</v>
      </c>
      <c r="AI20">
        <v>0.96</v>
      </c>
      <c r="AJ20">
        <v>2.89</v>
      </c>
      <c r="AK20">
        <v>0.48</v>
      </c>
      <c r="AL20">
        <v>0.48</v>
      </c>
      <c r="AM20">
        <v>22.14</v>
      </c>
      <c r="AN20">
        <v>0</v>
      </c>
      <c r="AO20">
        <v>0</v>
      </c>
      <c r="AP20">
        <v>11.29</v>
      </c>
      <c r="AQ20">
        <v>0</v>
      </c>
      <c r="AR20">
        <v>179.46</v>
      </c>
      <c r="AS20">
        <v>60.16</v>
      </c>
      <c r="AT20">
        <v>3.79</v>
      </c>
      <c r="AU20">
        <v>0</v>
      </c>
      <c r="AV20">
        <v>18.82</v>
      </c>
      <c r="AW20">
        <v>50</v>
      </c>
      <c r="AX20">
        <v>20</v>
      </c>
      <c r="AY20">
        <v>0</v>
      </c>
      <c r="AZ20">
        <v>0</v>
      </c>
      <c r="BA20">
        <v>0</v>
      </c>
      <c r="BB20">
        <v>0</v>
      </c>
    </row>
    <row r="21" spans="1:54">
      <c r="A21" t="s">
        <v>254</v>
      </c>
      <c r="G21" t="s">
        <v>63</v>
      </c>
      <c r="H21" s="115">
        <v>54.79</v>
      </c>
      <c r="I21" s="88">
        <v>0.72</v>
      </c>
      <c r="J21" s="88">
        <v>6.12</v>
      </c>
      <c r="K21" s="88">
        <v>0</v>
      </c>
      <c r="L21" s="88">
        <v>2.89</v>
      </c>
      <c r="M21" s="116">
        <v>0</v>
      </c>
      <c r="N21" s="115">
        <v>190.75</v>
      </c>
      <c r="O21" s="88">
        <v>152.76999999999998</v>
      </c>
      <c r="P21" s="88">
        <v>0</v>
      </c>
      <c r="Q21" s="88">
        <v>0</v>
      </c>
      <c r="R21" s="88">
        <v>0</v>
      </c>
      <c r="S21" s="116">
        <v>0</v>
      </c>
      <c r="W21">
        <v>5.53</v>
      </c>
      <c r="X21">
        <v>23.38</v>
      </c>
      <c r="Y21">
        <v>2.89</v>
      </c>
      <c r="Z21">
        <v>0.67</v>
      </c>
      <c r="AA21">
        <v>0.36</v>
      </c>
      <c r="AB21">
        <v>0.52</v>
      </c>
      <c r="AC21">
        <v>0.92</v>
      </c>
      <c r="AD21">
        <v>0.72</v>
      </c>
      <c r="AE21">
        <v>1.01</v>
      </c>
      <c r="AF21">
        <v>0.63</v>
      </c>
      <c r="AG21">
        <v>0.59</v>
      </c>
      <c r="AH21">
        <v>0.35</v>
      </c>
      <c r="AI21">
        <v>0.96</v>
      </c>
      <c r="AJ21">
        <v>2.89</v>
      </c>
      <c r="AK21">
        <v>0.48</v>
      </c>
      <c r="AL21">
        <v>0.48</v>
      </c>
      <c r="AM21">
        <v>22.14</v>
      </c>
      <c r="AN21">
        <v>0</v>
      </c>
      <c r="AO21">
        <v>0</v>
      </c>
      <c r="AP21">
        <v>11.29</v>
      </c>
      <c r="AQ21">
        <v>0</v>
      </c>
      <c r="AR21">
        <v>179.46</v>
      </c>
      <c r="AS21">
        <v>60.16</v>
      </c>
      <c r="AT21">
        <v>3.79</v>
      </c>
      <c r="AU21">
        <v>0</v>
      </c>
      <c r="AV21">
        <v>18.82</v>
      </c>
      <c r="AW21">
        <v>50</v>
      </c>
      <c r="AX21">
        <v>20</v>
      </c>
      <c r="AY21">
        <v>0</v>
      </c>
      <c r="AZ21">
        <v>0</v>
      </c>
      <c r="BA21">
        <v>0</v>
      </c>
      <c r="BB21">
        <v>0</v>
      </c>
    </row>
    <row r="22" spans="1:54">
      <c r="A22" t="s">
        <v>255</v>
      </c>
      <c r="G22" t="s">
        <v>64</v>
      </c>
      <c r="H22" s="115">
        <v>54.79</v>
      </c>
      <c r="I22" s="88">
        <v>0.72</v>
      </c>
      <c r="J22" s="88">
        <v>6.12</v>
      </c>
      <c r="K22" s="88">
        <v>0</v>
      </c>
      <c r="L22" s="88">
        <v>2.89</v>
      </c>
      <c r="M22" s="116">
        <v>0</v>
      </c>
      <c r="N22" s="115">
        <v>190.75</v>
      </c>
      <c r="O22" s="88">
        <v>152.76999999999998</v>
      </c>
      <c r="P22" s="88">
        <v>0</v>
      </c>
      <c r="Q22" s="88">
        <v>0</v>
      </c>
      <c r="R22" s="88">
        <v>0</v>
      </c>
      <c r="S22" s="116">
        <v>0</v>
      </c>
      <c r="W22">
        <v>5.53</v>
      </c>
      <c r="X22">
        <v>23.38</v>
      </c>
      <c r="Y22">
        <v>2.89</v>
      </c>
      <c r="Z22">
        <v>0.67</v>
      </c>
      <c r="AA22">
        <v>0.36</v>
      </c>
      <c r="AB22">
        <v>0.52</v>
      </c>
      <c r="AC22">
        <v>0.92</v>
      </c>
      <c r="AD22">
        <v>0.72</v>
      </c>
      <c r="AE22">
        <v>1.01</v>
      </c>
      <c r="AF22">
        <v>0.63</v>
      </c>
      <c r="AG22">
        <v>0.59</v>
      </c>
      <c r="AH22">
        <v>0.35</v>
      </c>
      <c r="AI22">
        <v>0.96</v>
      </c>
      <c r="AJ22">
        <v>2.89</v>
      </c>
      <c r="AK22">
        <v>0.48</v>
      </c>
      <c r="AL22">
        <v>0.48</v>
      </c>
      <c r="AM22">
        <v>22.14</v>
      </c>
      <c r="AN22">
        <v>0</v>
      </c>
      <c r="AO22">
        <v>0</v>
      </c>
      <c r="AP22">
        <v>11.29</v>
      </c>
      <c r="AQ22">
        <v>0</v>
      </c>
      <c r="AR22">
        <v>179.46</v>
      </c>
      <c r="AS22">
        <v>60.16</v>
      </c>
      <c r="AT22">
        <v>3.79</v>
      </c>
      <c r="AU22">
        <v>0</v>
      </c>
      <c r="AV22">
        <v>18.82</v>
      </c>
      <c r="AW22">
        <v>50</v>
      </c>
      <c r="AX22">
        <v>20</v>
      </c>
      <c r="AY22">
        <v>0</v>
      </c>
      <c r="AZ22">
        <v>0</v>
      </c>
      <c r="BA22">
        <v>0</v>
      </c>
      <c r="BB22">
        <v>0</v>
      </c>
    </row>
    <row r="23" spans="1:54">
      <c r="A23" t="s">
        <v>256</v>
      </c>
      <c r="G23" t="s">
        <v>65</v>
      </c>
      <c r="H23" s="115">
        <v>79.819999999999993</v>
      </c>
      <c r="I23" s="88">
        <v>0.72</v>
      </c>
      <c r="J23" s="88">
        <v>6.12</v>
      </c>
      <c r="K23" s="88">
        <v>0</v>
      </c>
      <c r="L23" s="88">
        <v>4.62</v>
      </c>
      <c r="M23" s="116">
        <v>0</v>
      </c>
      <c r="N23" s="115">
        <v>190.75</v>
      </c>
      <c r="O23" s="88">
        <v>152.76999999999998</v>
      </c>
      <c r="P23" s="88">
        <v>0</v>
      </c>
      <c r="Q23" s="88">
        <v>0</v>
      </c>
      <c r="R23" s="88">
        <v>0</v>
      </c>
      <c r="S23" s="116">
        <v>0</v>
      </c>
      <c r="W23">
        <v>5.53</v>
      </c>
      <c r="X23">
        <v>23.38</v>
      </c>
      <c r="Y23">
        <v>4.62</v>
      </c>
      <c r="Z23">
        <v>0.67</v>
      </c>
      <c r="AA23">
        <v>0.36</v>
      </c>
      <c r="AB23">
        <v>0.52</v>
      </c>
      <c r="AC23">
        <v>0.92</v>
      </c>
      <c r="AD23">
        <v>0.72</v>
      </c>
      <c r="AE23">
        <v>1.01</v>
      </c>
      <c r="AF23">
        <v>0.63</v>
      </c>
      <c r="AG23">
        <v>0.59</v>
      </c>
      <c r="AH23">
        <v>0.35</v>
      </c>
      <c r="AI23">
        <v>0.96</v>
      </c>
      <c r="AJ23">
        <v>2.89</v>
      </c>
      <c r="AK23">
        <v>0.48</v>
      </c>
      <c r="AL23">
        <v>0.48</v>
      </c>
      <c r="AM23">
        <v>22.14</v>
      </c>
      <c r="AN23">
        <v>25.03</v>
      </c>
      <c r="AO23">
        <v>0</v>
      </c>
      <c r="AP23">
        <v>11.29</v>
      </c>
      <c r="AQ23">
        <v>0</v>
      </c>
      <c r="AR23">
        <v>179.46</v>
      </c>
      <c r="AS23">
        <v>60.16</v>
      </c>
      <c r="AT23">
        <v>3.79</v>
      </c>
      <c r="AU23">
        <v>0</v>
      </c>
      <c r="AV23">
        <v>18.82</v>
      </c>
      <c r="AW23">
        <v>50</v>
      </c>
      <c r="AX23">
        <v>20</v>
      </c>
      <c r="AY23">
        <v>0</v>
      </c>
      <c r="AZ23">
        <v>0</v>
      </c>
      <c r="BA23">
        <v>0</v>
      </c>
      <c r="BB23">
        <v>0</v>
      </c>
    </row>
    <row r="24" spans="1:54">
      <c r="A24" t="s">
        <v>257</v>
      </c>
      <c r="G24" t="s">
        <v>66</v>
      </c>
      <c r="H24" s="115">
        <v>62.49</v>
      </c>
      <c r="I24" s="88">
        <v>0.72</v>
      </c>
      <c r="J24" s="88">
        <v>6.12</v>
      </c>
      <c r="K24" s="88">
        <v>0</v>
      </c>
      <c r="L24" s="88">
        <v>4.62</v>
      </c>
      <c r="M24" s="116">
        <v>0</v>
      </c>
      <c r="N24" s="115">
        <v>190.75</v>
      </c>
      <c r="O24" s="88">
        <v>152.76999999999998</v>
      </c>
      <c r="P24" s="88">
        <v>0</v>
      </c>
      <c r="Q24" s="88">
        <v>0</v>
      </c>
      <c r="R24" s="88">
        <v>0</v>
      </c>
      <c r="S24" s="116">
        <v>0</v>
      </c>
      <c r="W24">
        <v>5.53</v>
      </c>
      <c r="X24">
        <v>23.38</v>
      </c>
      <c r="Y24">
        <v>4.62</v>
      </c>
      <c r="Z24">
        <v>0.67</v>
      </c>
      <c r="AA24">
        <v>0.36</v>
      </c>
      <c r="AB24">
        <v>0.52</v>
      </c>
      <c r="AC24">
        <v>0.92</v>
      </c>
      <c r="AD24">
        <v>0.72</v>
      </c>
      <c r="AE24">
        <v>1.01</v>
      </c>
      <c r="AF24">
        <v>0.63</v>
      </c>
      <c r="AG24">
        <v>0.59</v>
      </c>
      <c r="AH24">
        <v>0.35</v>
      </c>
      <c r="AI24">
        <v>0.96</v>
      </c>
      <c r="AJ24">
        <v>2.89</v>
      </c>
      <c r="AK24">
        <v>0.48</v>
      </c>
      <c r="AL24">
        <v>0.48</v>
      </c>
      <c r="AM24">
        <v>22.14</v>
      </c>
      <c r="AN24">
        <v>7.7</v>
      </c>
      <c r="AO24">
        <v>0</v>
      </c>
      <c r="AP24">
        <v>11.29</v>
      </c>
      <c r="AQ24">
        <v>0</v>
      </c>
      <c r="AR24">
        <v>179.46</v>
      </c>
      <c r="AS24">
        <v>60.16</v>
      </c>
      <c r="AT24">
        <v>3.79</v>
      </c>
      <c r="AU24">
        <v>0</v>
      </c>
      <c r="AV24">
        <v>18.82</v>
      </c>
      <c r="AW24">
        <v>50</v>
      </c>
      <c r="AX24">
        <v>20</v>
      </c>
      <c r="AY24">
        <v>0</v>
      </c>
      <c r="AZ24">
        <v>0</v>
      </c>
      <c r="BA24">
        <v>0</v>
      </c>
      <c r="BB24">
        <v>0</v>
      </c>
    </row>
    <row r="25" spans="1:54">
      <c r="A25" t="s">
        <v>258</v>
      </c>
      <c r="G25" t="s">
        <v>67</v>
      </c>
      <c r="H25" s="115">
        <v>126.02000000000001</v>
      </c>
      <c r="I25" s="88">
        <v>0.72</v>
      </c>
      <c r="J25" s="88">
        <v>6.12</v>
      </c>
      <c r="K25" s="88">
        <v>0</v>
      </c>
      <c r="L25" s="88">
        <v>4.62</v>
      </c>
      <c r="M25" s="116">
        <v>0</v>
      </c>
      <c r="N25" s="115">
        <v>190.75</v>
      </c>
      <c r="O25" s="88">
        <v>152.76999999999998</v>
      </c>
      <c r="P25" s="88">
        <v>0</v>
      </c>
      <c r="Q25" s="88">
        <v>0</v>
      </c>
      <c r="R25" s="88">
        <v>0</v>
      </c>
      <c r="S25" s="116">
        <v>0</v>
      </c>
      <c r="W25">
        <v>5.53</v>
      </c>
      <c r="X25">
        <v>23.38</v>
      </c>
      <c r="Y25">
        <v>4.62</v>
      </c>
      <c r="Z25">
        <v>0.67</v>
      </c>
      <c r="AA25">
        <v>0.36</v>
      </c>
      <c r="AB25">
        <v>0.52</v>
      </c>
      <c r="AC25">
        <v>0.92</v>
      </c>
      <c r="AD25">
        <v>0.72</v>
      </c>
      <c r="AE25">
        <v>1.01</v>
      </c>
      <c r="AF25">
        <v>0.63</v>
      </c>
      <c r="AG25">
        <v>0.59</v>
      </c>
      <c r="AH25">
        <v>0.35</v>
      </c>
      <c r="AI25">
        <v>0.96</v>
      </c>
      <c r="AJ25">
        <v>2.89</v>
      </c>
      <c r="AK25">
        <v>0.48</v>
      </c>
      <c r="AL25">
        <v>0.48</v>
      </c>
      <c r="AM25">
        <v>22.14</v>
      </c>
      <c r="AN25">
        <v>71.23</v>
      </c>
      <c r="AO25">
        <v>0</v>
      </c>
      <c r="AP25">
        <v>11.29</v>
      </c>
      <c r="AQ25">
        <v>0</v>
      </c>
      <c r="AR25">
        <v>179.46</v>
      </c>
      <c r="AS25">
        <v>60.16</v>
      </c>
      <c r="AT25">
        <v>3.79</v>
      </c>
      <c r="AU25">
        <v>0</v>
      </c>
      <c r="AV25">
        <v>18.82</v>
      </c>
      <c r="AW25">
        <v>50</v>
      </c>
      <c r="AX25">
        <v>20</v>
      </c>
      <c r="AY25">
        <v>0</v>
      </c>
      <c r="AZ25">
        <v>0</v>
      </c>
      <c r="BA25">
        <v>0</v>
      </c>
      <c r="BB25">
        <v>0</v>
      </c>
    </row>
    <row r="26" spans="1:54">
      <c r="A26" t="s">
        <v>259</v>
      </c>
      <c r="G26" t="s">
        <v>68</v>
      </c>
      <c r="H26" s="115">
        <v>100.03</v>
      </c>
      <c r="I26" s="88">
        <v>0.72</v>
      </c>
      <c r="J26" s="88">
        <v>6.12</v>
      </c>
      <c r="K26" s="88">
        <v>0</v>
      </c>
      <c r="L26" s="88">
        <v>4.62</v>
      </c>
      <c r="M26" s="116">
        <v>0</v>
      </c>
      <c r="N26" s="115">
        <v>190.75</v>
      </c>
      <c r="O26" s="88">
        <v>152.76999999999998</v>
      </c>
      <c r="P26" s="88">
        <v>0</v>
      </c>
      <c r="Q26" s="88">
        <v>0</v>
      </c>
      <c r="R26" s="88">
        <v>0</v>
      </c>
      <c r="S26" s="116">
        <v>0</v>
      </c>
      <c r="W26">
        <v>5.53</v>
      </c>
      <c r="X26">
        <v>23.38</v>
      </c>
      <c r="Y26">
        <v>4.62</v>
      </c>
      <c r="Z26">
        <v>0.67</v>
      </c>
      <c r="AA26">
        <v>0.36</v>
      </c>
      <c r="AB26">
        <v>0.52</v>
      </c>
      <c r="AC26">
        <v>0.92</v>
      </c>
      <c r="AD26">
        <v>0.72</v>
      </c>
      <c r="AE26">
        <v>1.01</v>
      </c>
      <c r="AF26">
        <v>0.63</v>
      </c>
      <c r="AG26">
        <v>0.59</v>
      </c>
      <c r="AH26">
        <v>0.35</v>
      </c>
      <c r="AI26">
        <v>0.96</v>
      </c>
      <c r="AJ26">
        <v>2.89</v>
      </c>
      <c r="AK26">
        <v>0.48</v>
      </c>
      <c r="AL26">
        <v>0.48</v>
      </c>
      <c r="AM26">
        <v>22.14</v>
      </c>
      <c r="AN26">
        <v>45.24</v>
      </c>
      <c r="AO26">
        <v>0</v>
      </c>
      <c r="AP26">
        <v>11.29</v>
      </c>
      <c r="AQ26">
        <v>0</v>
      </c>
      <c r="AR26">
        <v>179.46</v>
      </c>
      <c r="AS26">
        <v>60.16</v>
      </c>
      <c r="AT26">
        <v>3.79</v>
      </c>
      <c r="AU26">
        <v>0</v>
      </c>
      <c r="AV26">
        <v>18.82</v>
      </c>
      <c r="AW26">
        <v>50</v>
      </c>
      <c r="AX26">
        <v>20</v>
      </c>
      <c r="AY26">
        <v>0</v>
      </c>
      <c r="AZ26">
        <v>0</v>
      </c>
      <c r="BA26">
        <v>0</v>
      </c>
      <c r="BB26">
        <v>0</v>
      </c>
    </row>
    <row r="27" spans="1:54">
      <c r="A27" t="s">
        <v>260</v>
      </c>
      <c r="G27" t="s">
        <v>69</v>
      </c>
      <c r="H27" s="115">
        <v>306.12</v>
      </c>
      <c r="I27" s="88">
        <v>0.72</v>
      </c>
      <c r="J27" s="88">
        <v>6.12</v>
      </c>
      <c r="K27" s="88">
        <v>0</v>
      </c>
      <c r="L27" s="88">
        <v>4.62</v>
      </c>
      <c r="M27" s="116">
        <v>0</v>
      </c>
      <c r="N27" s="115">
        <v>269.12</v>
      </c>
      <c r="O27" s="88">
        <v>184.69</v>
      </c>
      <c r="P27" s="88">
        <v>0</v>
      </c>
      <c r="Q27" s="88">
        <v>0</v>
      </c>
      <c r="R27" s="88">
        <v>0</v>
      </c>
      <c r="S27" s="116">
        <v>0</v>
      </c>
      <c r="W27">
        <v>5.53</v>
      </c>
      <c r="X27">
        <v>23.38</v>
      </c>
      <c r="Y27">
        <v>4.62</v>
      </c>
      <c r="Z27">
        <v>0.67</v>
      </c>
      <c r="AA27">
        <v>0.36</v>
      </c>
      <c r="AB27">
        <v>0.52</v>
      </c>
      <c r="AC27">
        <v>0.92</v>
      </c>
      <c r="AD27">
        <v>0.72</v>
      </c>
      <c r="AE27">
        <v>1.01</v>
      </c>
      <c r="AF27">
        <v>0.72</v>
      </c>
      <c r="AG27">
        <v>0.59</v>
      </c>
      <c r="AH27">
        <v>0.35</v>
      </c>
      <c r="AI27">
        <v>0.96</v>
      </c>
      <c r="AJ27">
        <v>2.89</v>
      </c>
      <c r="AK27">
        <v>0.48</v>
      </c>
      <c r="AL27">
        <v>0.48</v>
      </c>
      <c r="AM27">
        <v>22.14</v>
      </c>
      <c r="AN27">
        <v>251.24</v>
      </c>
      <c r="AO27">
        <v>0</v>
      </c>
      <c r="AP27">
        <v>11.29</v>
      </c>
      <c r="AQ27">
        <v>257.83</v>
      </c>
      <c r="AR27">
        <v>0</v>
      </c>
      <c r="AS27">
        <v>0</v>
      </c>
      <c r="AT27">
        <v>3.79</v>
      </c>
      <c r="AU27">
        <v>92.08</v>
      </c>
      <c r="AV27">
        <v>18.82</v>
      </c>
      <c r="AW27">
        <v>50</v>
      </c>
      <c r="AX27">
        <v>20</v>
      </c>
      <c r="AY27">
        <v>0</v>
      </c>
      <c r="AZ27">
        <v>0</v>
      </c>
      <c r="BA27">
        <v>0</v>
      </c>
      <c r="BB27">
        <v>0</v>
      </c>
    </row>
    <row r="28" spans="1:54">
      <c r="A28" t="s">
        <v>261</v>
      </c>
      <c r="G28" t="s">
        <v>70</v>
      </c>
      <c r="H28" s="115">
        <v>257.99</v>
      </c>
      <c r="I28" s="88">
        <v>0.72</v>
      </c>
      <c r="J28" s="88">
        <v>6.12</v>
      </c>
      <c r="K28" s="88">
        <v>0</v>
      </c>
      <c r="L28" s="88">
        <v>4.62</v>
      </c>
      <c r="M28" s="116">
        <v>0</v>
      </c>
      <c r="N28" s="115">
        <v>269.12</v>
      </c>
      <c r="O28" s="88">
        <v>184.69</v>
      </c>
      <c r="P28" s="88">
        <v>0</v>
      </c>
      <c r="Q28" s="88">
        <v>0</v>
      </c>
      <c r="R28" s="88">
        <v>0</v>
      </c>
      <c r="S28" s="116">
        <v>0</v>
      </c>
      <c r="W28">
        <v>5.53</v>
      </c>
      <c r="X28">
        <v>23.38</v>
      </c>
      <c r="Y28">
        <v>4.62</v>
      </c>
      <c r="Z28">
        <v>0.67</v>
      </c>
      <c r="AA28">
        <v>0.36</v>
      </c>
      <c r="AB28">
        <v>0.52</v>
      </c>
      <c r="AC28">
        <v>0.92</v>
      </c>
      <c r="AD28">
        <v>0.72</v>
      </c>
      <c r="AE28">
        <v>1.01</v>
      </c>
      <c r="AF28">
        <v>0.72</v>
      </c>
      <c r="AG28">
        <v>0.59</v>
      </c>
      <c r="AH28">
        <v>0.35</v>
      </c>
      <c r="AI28">
        <v>0.96</v>
      </c>
      <c r="AJ28">
        <v>2.89</v>
      </c>
      <c r="AK28">
        <v>0.48</v>
      </c>
      <c r="AL28">
        <v>0.48</v>
      </c>
      <c r="AM28">
        <v>22.14</v>
      </c>
      <c r="AN28">
        <v>203.11</v>
      </c>
      <c r="AO28">
        <v>0</v>
      </c>
      <c r="AP28">
        <v>11.29</v>
      </c>
      <c r="AQ28">
        <v>257.83</v>
      </c>
      <c r="AR28">
        <v>0</v>
      </c>
      <c r="AS28">
        <v>0</v>
      </c>
      <c r="AT28">
        <v>3.79</v>
      </c>
      <c r="AU28">
        <v>92.08</v>
      </c>
      <c r="AV28">
        <v>18.82</v>
      </c>
      <c r="AW28">
        <v>50</v>
      </c>
      <c r="AX28">
        <v>20</v>
      </c>
      <c r="AY28">
        <v>0</v>
      </c>
      <c r="AZ28">
        <v>0</v>
      </c>
      <c r="BA28">
        <v>0</v>
      </c>
      <c r="BB28">
        <v>0</v>
      </c>
    </row>
    <row r="29" spans="1:54">
      <c r="A29" t="s">
        <v>269</v>
      </c>
      <c r="G29" t="s">
        <v>71</v>
      </c>
      <c r="H29" s="115">
        <v>304.19</v>
      </c>
      <c r="I29" s="88">
        <v>0.72</v>
      </c>
      <c r="J29" s="88">
        <v>6.12</v>
      </c>
      <c r="K29" s="88">
        <v>0</v>
      </c>
      <c r="L29" s="88">
        <v>4.91</v>
      </c>
      <c r="M29" s="116">
        <v>0</v>
      </c>
      <c r="N29" s="115">
        <v>269.12</v>
      </c>
      <c r="O29" s="88">
        <v>184.69</v>
      </c>
      <c r="P29" s="88">
        <v>0</v>
      </c>
      <c r="Q29" s="88">
        <v>0</v>
      </c>
      <c r="R29" s="88">
        <v>0</v>
      </c>
      <c r="S29" s="116">
        <v>0</v>
      </c>
      <c r="W29">
        <v>5.53</v>
      </c>
      <c r="X29">
        <v>23.38</v>
      </c>
      <c r="Y29">
        <v>4.62</v>
      </c>
      <c r="Z29">
        <v>0.67</v>
      </c>
      <c r="AA29">
        <v>0.36</v>
      </c>
      <c r="AB29">
        <v>0.52</v>
      </c>
      <c r="AC29">
        <v>0.92</v>
      </c>
      <c r="AD29">
        <v>0.72</v>
      </c>
      <c r="AE29">
        <v>1.01</v>
      </c>
      <c r="AF29">
        <v>0.72</v>
      </c>
      <c r="AG29">
        <v>0.59</v>
      </c>
      <c r="AH29">
        <v>0.35</v>
      </c>
      <c r="AI29">
        <v>0.96</v>
      </c>
      <c r="AJ29">
        <v>2.89</v>
      </c>
      <c r="AK29">
        <v>0.48</v>
      </c>
      <c r="AL29">
        <v>0.48</v>
      </c>
      <c r="AM29">
        <v>22.14</v>
      </c>
      <c r="AN29">
        <v>249.31</v>
      </c>
      <c r="AO29">
        <v>0</v>
      </c>
      <c r="AP29">
        <v>11.29</v>
      </c>
      <c r="AQ29">
        <v>257.83</v>
      </c>
      <c r="AR29">
        <v>0</v>
      </c>
      <c r="AS29">
        <v>0</v>
      </c>
      <c r="AT29">
        <v>3.79</v>
      </c>
      <c r="AU29">
        <v>92.08</v>
      </c>
      <c r="AV29">
        <v>18.82</v>
      </c>
      <c r="AW29">
        <v>50</v>
      </c>
      <c r="AX29">
        <v>20</v>
      </c>
      <c r="AY29">
        <v>0</v>
      </c>
      <c r="AZ29">
        <v>0.28999999999999998</v>
      </c>
      <c r="BA29">
        <v>0</v>
      </c>
      <c r="BB29">
        <v>0</v>
      </c>
    </row>
    <row r="30" spans="1:54">
      <c r="A30" t="s">
        <v>270</v>
      </c>
      <c r="G30" t="s">
        <v>72</v>
      </c>
      <c r="H30" s="115">
        <v>341.73</v>
      </c>
      <c r="I30" s="88">
        <v>0.72</v>
      </c>
      <c r="J30" s="88">
        <v>6.12</v>
      </c>
      <c r="K30" s="88">
        <v>0</v>
      </c>
      <c r="L30" s="88">
        <v>5.3</v>
      </c>
      <c r="M30" s="116">
        <v>0</v>
      </c>
      <c r="N30" s="115">
        <v>269.12</v>
      </c>
      <c r="O30" s="88">
        <v>184.69</v>
      </c>
      <c r="P30" s="88">
        <v>0</v>
      </c>
      <c r="Q30" s="88">
        <v>0</v>
      </c>
      <c r="R30" s="88">
        <v>0</v>
      </c>
      <c r="S30" s="116">
        <v>0</v>
      </c>
      <c r="W30">
        <v>5.53</v>
      </c>
      <c r="X30">
        <v>23.38</v>
      </c>
      <c r="Y30">
        <v>4.62</v>
      </c>
      <c r="Z30">
        <v>0.67</v>
      </c>
      <c r="AA30">
        <v>0.36</v>
      </c>
      <c r="AB30">
        <v>0.52</v>
      </c>
      <c r="AC30">
        <v>0.92</v>
      </c>
      <c r="AD30">
        <v>0.72</v>
      </c>
      <c r="AE30">
        <v>1.01</v>
      </c>
      <c r="AF30">
        <v>0.72</v>
      </c>
      <c r="AG30">
        <v>0.59</v>
      </c>
      <c r="AH30">
        <v>0.35</v>
      </c>
      <c r="AI30">
        <v>0.96</v>
      </c>
      <c r="AJ30">
        <v>2.89</v>
      </c>
      <c r="AK30">
        <v>0.48</v>
      </c>
      <c r="AL30">
        <v>0.48</v>
      </c>
      <c r="AM30">
        <v>22.14</v>
      </c>
      <c r="AN30">
        <v>286.85000000000002</v>
      </c>
      <c r="AO30">
        <v>0</v>
      </c>
      <c r="AP30">
        <v>11.29</v>
      </c>
      <c r="AQ30">
        <v>257.83</v>
      </c>
      <c r="AR30">
        <v>0</v>
      </c>
      <c r="AS30">
        <v>0</v>
      </c>
      <c r="AT30">
        <v>3.79</v>
      </c>
      <c r="AU30">
        <v>92.08</v>
      </c>
      <c r="AV30">
        <v>18.82</v>
      </c>
      <c r="AW30">
        <v>50</v>
      </c>
      <c r="AX30">
        <v>20</v>
      </c>
      <c r="AY30">
        <v>0</v>
      </c>
      <c r="AZ30">
        <v>0.68</v>
      </c>
      <c r="BA30">
        <v>0</v>
      </c>
      <c r="BB30">
        <v>0</v>
      </c>
    </row>
    <row r="31" spans="1:54">
      <c r="A31" t="s">
        <v>280</v>
      </c>
      <c r="G31" t="s">
        <v>73</v>
      </c>
      <c r="H31" s="115">
        <v>330.54999999999995</v>
      </c>
      <c r="I31" s="88">
        <v>3.3499999999999996</v>
      </c>
      <c r="J31" s="88">
        <v>6.03</v>
      </c>
      <c r="K31" s="88">
        <v>0</v>
      </c>
      <c r="L31" s="88">
        <v>5.79</v>
      </c>
      <c r="M31" s="116">
        <v>0</v>
      </c>
      <c r="N31" s="115">
        <v>269.12</v>
      </c>
      <c r="O31" s="88">
        <v>184.69</v>
      </c>
      <c r="P31" s="88">
        <v>0</v>
      </c>
      <c r="Q31" s="88">
        <v>0</v>
      </c>
      <c r="R31" s="88">
        <v>0</v>
      </c>
      <c r="S31" s="116">
        <v>0</v>
      </c>
      <c r="W31">
        <v>5.44</v>
      </c>
      <c r="X31">
        <v>23.38</v>
      </c>
      <c r="Y31">
        <v>4.62</v>
      </c>
      <c r="Z31">
        <v>0.67</v>
      </c>
      <c r="AA31">
        <v>0.36</v>
      </c>
      <c r="AB31">
        <v>0.52</v>
      </c>
      <c r="AC31">
        <v>0.92</v>
      </c>
      <c r="AD31">
        <v>0.72</v>
      </c>
      <c r="AE31">
        <v>1.01</v>
      </c>
      <c r="AF31">
        <v>0.72</v>
      </c>
      <c r="AG31">
        <v>0.59</v>
      </c>
      <c r="AH31">
        <v>0.35</v>
      </c>
      <c r="AI31">
        <v>0.96</v>
      </c>
      <c r="AJ31">
        <v>2.89</v>
      </c>
      <c r="AK31">
        <v>0.48</v>
      </c>
      <c r="AL31">
        <v>0.48</v>
      </c>
      <c r="AM31">
        <v>22.14</v>
      </c>
      <c r="AN31">
        <v>269.52999999999997</v>
      </c>
      <c r="AO31">
        <v>0</v>
      </c>
      <c r="AP31">
        <v>11.29</v>
      </c>
      <c r="AQ31">
        <v>257.83</v>
      </c>
      <c r="AR31">
        <v>0</v>
      </c>
      <c r="AS31">
        <v>0</v>
      </c>
      <c r="AT31">
        <v>3.79</v>
      </c>
      <c r="AU31">
        <v>92.08</v>
      </c>
      <c r="AV31">
        <v>18.82</v>
      </c>
      <c r="AW31">
        <v>50</v>
      </c>
      <c r="AX31">
        <v>20</v>
      </c>
      <c r="AY31">
        <v>0</v>
      </c>
      <c r="AZ31">
        <v>1.17</v>
      </c>
      <c r="BA31">
        <v>6.14</v>
      </c>
      <c r="BB31">
        <v>2.63</v>
      </c>
    </row>
    <row r="32" spans="1:54">
      <c r="A32" t="s">
        <v>281</v>
      </c>
      <c r="G32" t="s">
        <v>74</v>
      </c>
      <c r="H32" s="115">
        <v>350.92</v>
      </c>
      <c r="I32" s="88">
        <v>6.72</v>
      </c>
      <c r="J32" s="88">
        <v>6.03</v>
      </c>
      <c r="K32" s="88">
        <v>0</v>
      </c>
      <c r="L32" s="88">
        <v>6.38</v>
      </c>
      <c r="M32" s="116">
        <v>0</v>
      </c>
      <c r="N32" s="115">
        <v>269.12</v>
      </c>
      <c r="O32" s="88">
        <v>184.69</v>
      </c>
      <c r="P32" s="88">
        <v>0</v>
      </c>
      <c r="Q32" s="88">
        <v>0</v>
      </c>
      <c r="R32" s="88">
        <v>0</v>
      </c>
      <c r="S32" s="116">
        <v>0</v>
      </c>
      <c r="W32">
        <v>5.44</v>
      </c>
      <c r="X32">
        <v>23.38</v>
      </c>
      <c r="Y32">
        <v>4.62</v>
      </c>
      <c r="Z32">
        <v>0.67</v>
      </c>
      <c r="AA32">
        <v>0.36</v>
      </c>
      <c r="AB32">
        <v>0.52</v>
      </c>
      <c r="AC32">
        <v>0.92</v>
      </c>
      <c r="AD32">
        <v>0.72</v>
      </c>
      <c r="AE32">
        <v>1.01</v>
      </c>
      <c r="AF32">
        <v>0.72</v>
      </c>
      <c r="AG32">
        <v>0.59</v>
      </c>
      <c r="AH32">
        <v>0.35</v>
      </c>
      <c r="AI32">
        <v>0.96</v>
      </c>
      <c r="AJ32">
        <v>2.89</v>
      </c>
      <c r="AK32">
        <v>0.48</v>
      </c>
      <c r="AL32">
        <v>0.48</v>
      </c>
      <c r="AM32">
        <v>22.14</v>
      </c>
      <c r="AN32">
        <v>282.04000000000002</v>
      </c>
      <c r="AO32">
        <v>0</v>
      </c>
      <c r="AP32">
        <v>11.29</v>
      </c>
      <c r="AQ32">
        <v>257.83</v>
      </c>
      <c r="AR32">
        <v>0</v>
      </c>
      <c r="AS32">
        <v>0</v>
      </c>
      <c r="AT32">
        <v>3.79</v>
      </c>
      <c r="AU32">
        <v>92.08</v>
      </c>
      <c r="AV32">
        <v>18.82</v>
      </c>
      <c r="AW32">
        <v>50</v>
      </c>
      <c r="AX32">
        <v>20</v>
      </c>
      <c r="AY32">
        <v>0</v>
      </c>
      <c r="AZ32">
        <v>1.76</v>
      </c>
      <c r="BA32">
        <v>14</v>
      </c>
      <c r="BB32">
        <v>6</v>
      </c>
    </row>
    <row r="33" spans="1:54">
      <c r="A33" t="s">
        <v>282</v>
      </c>
      <c r="G33" t="s">
        <v>75</v>
      </c>
      <c r="H33" s="115">
        <v>365.62</v>
      </c>
      <c r="I33" s="88">
        <v>9.7200000000000006</v>
      </c>
      <c r="J33" s="88">
        <v>6.03</v>
      </c>
      <c r="K33" s="88">
        <v>0</v>
      </c>
      <c r="L33" s="88">
        <v>7.07</v>
      </c>
      <c r="M33" s="116">
        <v>0</v>
      </c>
      <c r="N33" s="115">
        <v>269.12</v>
      </c>
      <c r="O33" s="88">
        <v>184.69</v>
      </c>
      <c r="P33" s="88">
        <v>0</v>
      </c>
      <c r="Q33" s="88">
        <v>0</v>
      </c>
      <c r="R33" s="88">
        <v>0</v>
      </c>
      <c r="S33" s="116">
        <v>0</v>
      </c>
      <c r="W33">
        <v>5.44</v>
      </c>
      <c r="X33">
        <v>23.38</v>
      </c>
      <c r="Y33">
        <v>4.62</v>
      </c>
      <c r="Z33">
        <v>0.67</v>
      </c>
      <c r="AA33">
        <v>0.36</v>
      </c>
      <c r="AB33">
        <v>0.52</v>
      </c>
      <c r="AC33">
        <v>0.92</v>
      </c>
      <c r="AD33">
        <v>0.72</v>
      </c>
      <c r="AE33">
        <v>1.01</v>
      </c>
      <c r="AF33">
        <v>0.72</v>
      </c>
      <c r="AG33">
        <v>0.59</v>
      </c>
      <c r="AH33">
        <v>0.35</v>
      </c>
      <c r="AI33">
        <v>0.96</v>
      </c>
      <c r="AJ33">
        <v>2.89</v>
      </c>
      <c r="AK33">
        <v>0.48</v>
      </c>
      <c r="AL33">
        <v>0.48</v>
      </c>
      <c r="AM33">
        <v>22.14</v>
      </c>
      <c r="AN33">
        <v>289.74</v>
      </c>
      <c r="AO33">
        <v>0</v>
      </c>
      <c r="AP33">
        <v>11.29</v>
      </c>
      <c r="AQ33">
        <v>257.83</v>
      </c>
      <c r="AR33">
        <v>0</v>
      </c>
      <c r="AS33">
        <v>0</v>
      </c>
      <c r="AT33">
        <v>3.79</v>
      </c>
      <c r="AU33">
        <v>92.08</v>
      </c>
      <c r="AV33">
        <v>18.82</v>
      </c>
      <c r="AW33">
        <v>50</v>
      </c>
      <c r="AX33">
        <v>20</v>
      </c>
      <c r="AY33">
        <v>0</v>
      </c>
      <c r="AZ33">
        <v>2.4500000000000002</v>
      </c>
      <c r="BA33">
        <v>21</v>
      </c>
      <c r="BB33">
        <v>9</v>
      </c>
    </row>
    <row r="34" spans="1:54">
      <c r="A34" t="s">
        <v>283</v>
      </c>
      <c r="G34" t="s">
        <v>76</v>
      </c>
      <c r="H34" s="115">
        <v>401.5</v>
      </c>
      <c r="I34" s="88">
        <v>12.72</v>
      </c>
      <c r="J34" s="88">
        <v>6.03</v>
      </c>
      <c r="K34" s="88">
        <v>0</v>
      </c>
      <c r="L34" s="88">
        <v>7.75</v>
      </c>
      <c r="M34" s="116">
        <v>0</v>
      </c>
      <c r="N34" s="115">
        <v>269.12</v>
      </c>
      <c r="O34" s="88">
        <v>184.69</v>
      </c>
      <c r="P34" s="88">
        <v>0</v>
      </c>
      <c r="Q34" s="88">
        <v>0</v>
      </c>
      <c r="R34" s="88">
        <v>0</v>
      </c>
      <c r="S34" s="116">
        <v>0</v>
      </c>
      <c r="W34">
        <v>5.44</v>
      </c>
      <c r="X34">
        <v>23.38</v>
      </c>
      <c r="Y34">
        <v>4.62</v>
      </c>
      <c r="Z34">
        <v>0.67</v>
      </c>
      <c r="AA34">
        <v>0.36</v>
      </c>
      <c r="AB34">
        <v>0.52</v>
      </c>
      <c r="AC34">
        <v>0.92</v>
      </c>
      <c r="AD34">
        <v>0.72</v>
      </c>
      <c r="AE34">
        <v>1.01</v>
      </c>
      <c r="AF34">
        <v>0.72</v>
      </c>
      <c r="AG34">
        <v>0.59</v>
      </c>
      <c r="AH34">
        <v>0.35</v>
      </c>
      <c r="AI34">
        <v>0.96</v>
      </c>
      <c r="AJ34">
        <v>2.89</v>
      </c>
      <c r="AK34">
        <v>0.48</v>
      </c>
      <c r="AL34">
        <v>0.48</v>
      </c>
      <c r="AM34">
        <v>22.14</v>
      </c>
      <c r="AN34">
        <v>318.62</v>
      </c>
      <c r="AO34">
        <v>0</v>
      </c>
      <c r="AP34">
        <v>11.29</v>
      </c>
      <c r="AQ34">
        <v>257.83</v>
      </c>
      <c r="AR34">
        <v>0</v>
      </c>
      <c r="AS34">
        <v>0</v>
      </c>
      <c r="AT34">
        <v>3.79</v>
      </c>
      <c r="AU34">
        <v>92.08</v>
      </c>
      <c r="AV34">
        <v>18.82</v>
      </c>
      <c r="AW34">
        <v>50</v>
      </c>
      <c r="AX34">
        <v>20</v>
      </c>
      <c r="AY34">
        <v>0</v>
      </c>
      <c r="AZ34">
        <v>3.13</v>
      </c>
      <c r="BA34">
        <v>28</v>
      </c>
      <c r="BB34">
        <v>12</v>
      </c>
    </row>
    <row r="35" spans="1:54">
      <c r="A35" t="s">
        <v>298</v>
      </c>
      <c r="G35" t="s">
        <v>77</v>
      </c>
      <c r="H35" s="115">
        <v>400.03</v>
      </c>
      <c r="I35" s="88">
        <v>15.77</v>
      </c>
      <c r="J35" s="88">
        <v>6.03</v>
      </c>
      <c r="K35" s="88">
        <v>0</v>
      </c>
      <c r="L35" s="88">
        <v>4.68</v>
      </c>
      <c r="M35" s="116">
        <v>0</v>
      </c>
      <c r="N35" s="115">
        <v>269.12</v>
      </c>
      <c r="O35" s="88">
        <v>184.69</v>
      </c>
      <c r="P35" s="88">
        <v>0</v>
      </c>
      <c r="Q35" s="88">
        <v>0</v>
      </c>
      <c r="R35" s="88">
        <v>0</v>
      </c>
      <c r="S35" s="116">
        <v>0</v>
      </c>
      <c r="W35">
        <v>5.44</v>
      </c>
      <c r="X35">
        <v>23.38</v>
      </c>
      <c r="Y35">
        <v>0.96</v>
      </c>
      <c r="Z35">
        <v>0.77</v>
      </c>
      <c r="AA35">
        <v>0.36</v>
      </c>
      <c r="AB35">
        <v>0.52</v>
      </c>
      <c r="AC35">
        <v>0.92</v>
      </c>
      <c r="AD35">
        <v>0.77</v>
      </c>
      <c r="AE35">
        <v>0.93</v>
      </c>
      <c r="AF35">
        <v>0.72</v>
      </c>
      <c r="AG35">
        <v>0.59</v>
      </c>
      <c r="AH35">
        <v>0.52</v>
      </c>
      <c r="AI35">
        <v>0.96</v>
      </c>
      <c r="AJ35">
        <v>2.89</v>
      </c>
      <c r="AK35">
        <v>0.48</v>
      </c>
      <c r="AL35">
        <v>0.48</v>
      </c>
      <c r="AM35">
        <v>22.14</v>
      </c>
      <c r="AN35">
        <v>309.95999999999998</v>
      </c>
      <c r="AO35">
        <v>0</v>
      </c>
      <c r="AP35">
        <v>11.29</v>
      </c>
      <c r="AQ35">
        <v>257.83</v>
      </c>
      <c r="AR35">
        <v>0</v>
      </c>
      <c r="AS35">
        <v>0</v>
      </c>
      <c r="AT35">
        <v>3.79</v>
      </c>
      <c r="AU35">
        <v>92.08</v>
      </c>
      <c r="AV35">
        <v>18.82</v>
      </c>
      <c r="AW35">
        <v>50</v>
      </c>
      <c r="AX35">
        <v>20</v>
      </c>
      <c r="AY35">
        <v>0</v>
      </c>
      <c r="AZ35">
        <v>3.72</v>
      </c>
      <c r="BA35">
        <v>35</v>
      </c>
      <c r="BB35">
        <v>15</v>
      </c>
    </row>
    <row r="36" spans="1:54">
      <c r="A36" t="s">
        <v>331</v>
      </c>
      <c r="G36" t="s">
        <v>78</v>
      </c>
      <c r="H36" s="115">
        <v>409.90999999999997</v>
      </c>
      <c r="I36" s="88">
        <v>18.77</v>
      </c>
      <c r="J36" s="88">
        <v>6.03</v>
      </c>
      <c r="K36" s="88">
        <v>0</v>
      </c>
      <c r="L36" s="88">
        <v>5.36</v>
      </c>
      <c r="M36" s="116">
        <v>0</v>
      </c>
      <c r="N36" s="115">
        <v>269.12</v>
      </c>
      <c r="O36" s="88">
        <v>184.69</v>
      </c>
      <c r="P36" s="88">
        <v>0</v>
      </c>
      <c r="Q36" s="88">
        <v>0</v>
      </c>
      <c r="R36" s="88">
        <v>0</v>
      </c>
      <c r="S36" s="116">
        <v>0</v>
      </c>
      <c r="W36">
        <v>5.44</v>
      </c>
      <c r="X36">
        <v>23.38</v>
      </c>
      <c r="Y36">
        <v>0.96</v>
      </c>
      <c r="Z36">
        <v>0.77</v>
      </c>
      <c r="AA36">
        <v>0.36</v>
      </c>
      <c r="AB36">
        <v>0.52</v>
      </c>
      <c r="AC36">
        <v>0.92</v>
      </c>
      <c r="AD36">
        <v>0.77</v>
      </c>
      <c r="AE36">
        <v>0.93</v>
      </c>
      <c r="AF36">
        <v>0.72</v>
      </c>
      <c r="AG36">
        <v>0.59</v>
      </c>
      <c r="AH36">
        <v>0.52</v>
      </c>
      <c r="AI36">
        <v>0.96</v>
      </c>
      <c r="AJ36">
        <v>2.89</v>
      </c>
      <c r="AK36">
        <v>0.48</v>
      </c>
      <c r="AL36">
        <v>0.48</v>
      </c>
      <c r="AM36">
        <v>22.14</v>
      </c>
      <c r="AN36">
        <v>312.83999999999997</v>
      </c>
      <c r="AO36">
        <v>0</v>
      </c>
      <c r="AP36">
        <v>11.29</v>
      </c>
      <c r="AQ36">
        <v>257.83</v>
      </c>
      <c r="AR36">
        <v>0</v>
      </c>
      <c r="AS36">
        <v>0</v>
      </c>
      <c r="AT36">
        <v>3.79</v>
      </c>
      <c r="AU36">
        <v>92.08</v>
      </c>
      <c r="AV36">
        <v>18.82</v>
      </c>
      <c r="AW36">
        <v>50</v>
      </c>
      <c r="AX36">
        <v>20</v>
      </c>
      <c r="AY36">
        <v>0</v>
      </c>
      <c r="AZ36">
        <v>4.4000000000000004</v>
      </c>
      <c r="BA36">
        <v>42</v>
      </c>
      <c r="BB36">
        <v>18</v>
      </c>
    </row>
    <row r="37" spans="1:54">
      <c r="A37" t="s">
        <v>332</v>
      </c>
      <c r="G37" t="s">
        <v>79</v>
      </c>
      <c r="H37" s="115">
        <v>444.30999999999995</v>
      </c>
      <c r="I37" s="88">
        <v>22.37</v>
      </c>
      <c r="J37" s="88">
        <v>6.03</v>
      </c>
      <c r="K37" s="88">
        <v>0</v>
      </c>
      <c r="L37" s="88">
        <v>5.95</v>
      </c>
      <c r="M37" s="116">
        <v>0</v>
      </c>
      <c r="N37" s="115">
        <v>269.12</v>
      </c>
      <c r="O37" s="88">
        <v>184.69</v>
      </c>
      <c r="P37" s="88">
        <v>0</v>
      </c>
      <c r="Q37" s="88">
        <v>0</v>
      </c>
      <c r="R37" s="88">
        <v>0</v>
      </c>
      <c r="S37" s="116">
        <v>0</v>
      </c>
      <c r="W37">
        <v>5.44</v>
      </c>
      <c r="X37">
        <v>23.38</v>
      </c>
      <c r="Y37">
        <v>0.96</v>
      </c>
      <c r="Z37">
        <v>0.77</v>
      </c>
      <c r="AA37">
        <v>0.36</v>
      </c>
      <c r="AB37">
        <v>0.52</v>
      </c>
      <c r="AC37">
        <v>0.92</v>
      </c>
      <c r="AD37">
        <v>0.77</v>
      </c>
      <c r="AE37">
        <v>0.93</v>
      </c>
      <c r="AF37">
        <v>0.72</v>
      </c>
      <c r="AG37">
        <v>0.59</v>
      </c>
      <c r="AH37">
        <v>0.52</v>
      </c>
      <c r="AI37">
        <v>0.96</v>
      </c>
      <c r="AJ37">
        <v>2.89</v>
      </c>
      <c r="AK37">
        <v>0.48</v>
      </c>
      <c r="AL37">
        <v>0.48</v>
      </c>
      <c r="AM37">
        <v>22.14</v>
      </c>
      <c r="AN37">
        <v>338.84</v>
      </c>
      <c r="AO37">
        <v>0</v>
      </c>
      <c r="AP37">
        <v>11.29</v>
      </c>
      <c r="AQ37">
        <v>257.83</v>
      </c>
      <c r="AR37">
        <v>0</v>
      </c>
      <c r="AS37">
        <v>0</v>
      </c>
      <c r="AT37">
        <v>3.79</v>
      </c>
      <c r="AU37">
        <v>92.08</v>
      </c>
      <c r="AV37">
        <v>18.82</v>
      </c>
      <c r="AW37">
        <v>50</v>
      </c>
      <c r="AX37">
        <v>20</v>
      </c>
      <c r="AY37">
        <v>0</v>
      </c>
      <c r="AZ37">
        <v>4.99</v>
      </c>
      <c r="BA37">
        <v>50.4</v>
      </c>
      <c r="BB37">
        <v>21.6</v>
      </c>
    </row>
    <row r="38" spans="1:54">
      <c r="A38" t="s">
        <v>333</v>
      </c>
      <c r="G38" t="s">
        <v>80</v>
      </c>
      <c r="H38" s="115">
        <v>439.74999999999994</v>
      </c>
      <c r="I38" s="88">
        <v>25.37</v>
      </c>
      <c r="J38" s="88">
        <v>6.03</v>
      </c>
      <c r="K38" s="88">
        <v>0</v>
      </c>
      <c r="L38" s="88">
        <v>6.54</v>
      </c>
      <c r="M38" s="116">
        <v>0</v>
      </c>
      <c r="N38" s="115">
        <v>269.12</v>
      </c>
      <c r="O38" s="88">
        <v>184.69</v>
      </c>
      <c r="P38" s="88">
        <v>0</v>
      </c>
      <c r="Q38" s="88">
        <v>0</v>
      </c>
      <c r="R38" s="88">
        <v>0</v>
      </c>
      <c r="S38" s="116">
        <v>0</v>
      </c>
      <c r="W38">
        <v>5.44</v>
      </c>
      <c r="X38">
        <v>23.38</v>
      </c>
      <c r="Y38">
        <v>0.96</v>
      </c>
      <c r="Z38">
        <v>0.77</v>
      </c>
      <c r="AA38">
        <v>0.36</v>
      </c>
      <c r="AB38">
        <v>0.52</v>
      </c>
      <c r="AC38">
        <v>0.92</v>
      </c>
      <c r="AD38">
        <v>0.77</v>
      </c>
      <c r="AE38">
        <v>0.93</v>
      </c>
      <c r="AF38">
        <v>0.72</v>
      </c>
      <c r="AG38">
        <v>0.59</v>
      </c>
      <c r="AH38">
        <v>0.52</v>
      </c>
      <c r="AI38">
        <v>0.96</v>
      </c>
      <c r="AJ38">
        <v>2.89</v>
      </c>
      <c r="AK38">
        <v>0.48</v>
      </c>
      <c r="AL38">
        <v>0.48</v>
      </c>
      <c r="AM38">
        <v>22.14</v>
      </c>
      <c r="AN38">
        <v>327.27999999999997</v>
      </c>
      <c r="AO38">
        <v>0</v>
      </c>
      <c r="AP38">
        <v>11.29</v>
      </c>
      <c r="AQ38">
        <v>257.83</v>
      </c>
      <c r="AR38">
        <v>0</v>
      </c>
      <c r="AS38">
        <v>0</v>
      </c>
      <c r="AT38">
        <v>3.79</v>
      </c>
      <c r="AU38">
        <v>92.08</v>
      </c>
      <c r="AV38">
        <v>18.82</v>
      </c>
      <c r="AW38">
        <v>50</v>
      </c>
      <c r="AX38">
        <v>20</v>
      </c>
      <c r="AY38">
        <v>0</v>
      </c>
      <c r="AZ38">
        <v>5.58</v>
      </c>
      <c r="BA38">
        <v>57.4</v>
      </c>
      <c r="BB38">
        <v>24.6</v>
      </c>
    </row>
    <row r="39" spans="1:54">
      <c r="A39" t="s">
        <v>334</v>
      </c>
      <c r="G39" t="s">
        <v>81</v>
      </c>
      <c r="H39" s="115">
        <v>454.02</v>
      </c>
      <c r="I39" s="88">
        <v>27.77</v>
      </c>
      <c r="J39" s="88">
        <v>6.03</v>
      </c>
      <c r="K39" s="88">
        <v>0</v>
      </c>
      <c r="L39" s="88">
        <v>7.02</v>
      </c>
      <c r="M39" s="116">
        <v>0</v>
      </c>
      <c r="N39" s="115">
        <v>269.12</v>
      </c>
      <c r="O39" s="88">
        <v>184.69</v>
      </c>
      <c r="P39" s="88">
        <v>0</v>
      </c>
      <c r="Q39" s="88">
        <v>0</v>
      </c>
      <c r="R39" s="88">
        <v>0</v>
      </c>
      <c r="S39" s="116">
        <v>0</v>
      </c>
      <c r="W39">
        <v>5.44</v>
      </c>
      <c r="X39">
        <v>23.38</v>
      </c>
      <c r="Y39">
        <v>0.96</v>
      </c>
      <c r="Z39">
        <v>0.77</v>
      </c>
      <c r="AA39">
        <v>0.36</v>
      </c>
      <c r="AB39">
        <v>0.52</v>
      </c>
      <c r="AC39">
        <v>0.92</v>
      </c>
      <c r="AD39">
        <v>0.77</v>
      </c>
      <c r="AE39">
        <v>0.93</v>
      </c>
      <c r="AF39">
        <v>0.72</v>
      </c>
      <c r="AG39">
        <v>0.59</v>
      </c>
      <c r="AH39">
        <v>0.52</v>
      </c>
      <c r="AI39">
        <v>0.96</v>
      </c>
      <c r="AJ39">
        <v>2.89</v>
      </c>
      <c r="AK39">
        <v>0.48</v>
      </c>
      <c r="AL39">
        <v>0.48</v>
      </c>
      <c r="AM39">
        <v>22.14</v>
      </c>
      <c r="AN39">
        <v>335.95</v>
      </c>
      <c r="AO39">
        <v>0</v>
      </c>
      <c r="AP39">
        <v>11.29</v>
      </c>
      <c r="AQ39">
        <v>257.83</v>
      </c>
      <c r="AR39">
        <v>0</v>
      </c>
      <c r="AS39">
        <v>0</v>
      </c>
      <c r="AT39">
        <v>3.79</v>
      </c>
      <c r="AU39">
        <v>92.08</v>
      </c>
      <c r="AV39">
        <v>18.82</v>
      </c>
      <c r="AW39">
        <v>50</v>
      </c>
      <c r="AX39">
        <v>20</v>
      </c>
      <c r="AY39">
        <v>0</v>
      </c>
      <c r="AZ39">
        <v>6.06</v>
      </c>
      <c r="BA39">
        <v>63</v>
      </c>
      <c r="BB39">
        <v>27</v>
      </c>
    </row>
    <row r="40" spans="1:54">
      <c r="A40" t="s">
        <v>355</v>
      </c>
      <c r="G40" t="s">
        <v>82</v>
      </c>
      <c r="H40" s="115">
        <v>451.39</v>
      </c>
      <c r="I40" s="88">
        <v>30.77</v>
      </c>
      <c r="J40" s="88">
        <v>6.03</v>
      </c>
      <c r="K40" s="88">
        <v>0</v>
      </c>
      <c r="L40" s="88">
        <v>7.42</v>
      </c>
      <c r="M40" s="116">
        <v>0</v>
      </c>
      <c r="N40" s="115">
        <v>269.12</v>
      </c>
      <c r="O40" s="88">
        <v>184.69</v>
      </c>
      <c r="P40" s="88">
        <v>0</v>
      </c>
      <c r="Q40" s="88">
        <v>0</v>
      </c>
      <c r="R40" s="88">
        <v>0</v>
      </c>
      <c r="S40" s="116">
        <v>0</v>
      </c>
      <c r="W40">
        <v>5.44</v>
      </c>
      <c r="X40">
        <v>23.38</v>
      </c>
      <c r="Y40">
        <v>0.96</v>
      </c>
      <c r="Z40">
        <v>0.77</v>
      </c>
      <c r="AA40">
        <v>0.36</v>
      </c>
      <c r="AB40">
        <v>0.52</v>
      </c>
      <c r="AC40">
        <v>0.92</v>
      </c>
      <c r="AD40">
        <v>0.77</v>
      </c>
      <c r="AE40">
        <v>0.93</v>
      </c>
      <c r="AF40">
        <v>0.72</v>
      </c>
      <c r="AG40">
        <v>0.59</v>
      </c>
      <c r="AH40">
        <v>0.52</v>
      </c>
      <c r="AI40">
        <v>0.96</v>
      </c>
      <c r="AJ40">
        <v>2.89</v>
      </c>
      <c r="AK40">
        <v>0.48</v>
      </c>
      <c r="AL40">
        <v>0.48</v>
      </c>
      <c r="AM40">
        <v>22.14</v>
      </c>
      <c r="AN40">
        <v>326.32</v>
      </c>
      <c r="AO40">
        <v>0</v>
      </c>
      <c r="AP40">
        <v>11.29</v>
      </c>
      <c r="AQ40">
        <v>257.83</v>
      </c>
      <c r="AR40">
        <v>0</v>
      </c>
      <c r="AS40">
        <v>0</v>
      </c>
      <c r="AT40">
        <v>3.79</v>
      </c>
      <c r="AU40">
        <v>92.08</v>
      </c>
      <c r="AV40">
        <v>18.82</v>
      </c>
      <c r="AW40">
        <v>50</v>
      </c>
      <c r="AX40">
        <v>20</v>
      </c>
      <c r="AY40">
        <v>0</v>
      </c>
      <c r="AZ40">
        <v>6.46</v>
      </c>
      <c r="BA40">
        <v>70</v>
      </c>
      <c r="BB40">
        <v>30</v>
      </c>
    </row>
    <row r="41" spans="1:54">
      <c r="A41" t="s">
        <v>356</v>
      </c>
      <c r="G41" t="s">
        <v>83</v>
      </c>
      <c r="H41" s="115">
        <v>419.44999999999993</v>
      </c>
      <c r="I41" s="88">
        <v>33.17</v>
      </c>
      <c r="J41" s="88">
        <v>6.03</v>
      </c>
      <c r="K41" s="88">
        <v>0</v>
      </c>
      <c r="L41" s="88">
        <v>7.91</v>
      </c>
      <c r="M41" s="116">
        <v>0</v>
      </c>
      <c r="N41" s="115">
        <v>269.12</v>
      </c>
      <c r="O41" s="88">
        <v>184.69</v>
      </c>
      <c r="P41" s="88">
        <v>0</v>
      </c>
      <c r="Q41" s="88">
        <v>0</v>
      </c>
      <c r="R41" s="88">
        <v>0</v>
      </c>
      <c r="S41" s="116">
        <v>0</v>
      </c>
      <c r="W41">
        <v>5.44</v>
      </c>
      <c r="X41">
        <v>23.38</v>
      </c>
      <c r="Y41">
        <v>0.96</v>
      </c>
      <c r="Z41">
        <v>0.77</v>
      </c>
      <c r="AA41">
        <v>0.36</v>
      </c>
      <c r="AB41">
        <v>0.52</v>
      </c>
      <c r="AC41">
        <v>0.92</v>
      </c>
      <c r="AD41">
        <v>0.77</v>
      </c>
      <c r="AE41">
        <v>0.93</v>
      </c>
      <c r="AF41">
        <v>0.72</v>
      </c>
      <c r="AG41">
        <v>0.59</v>
      </c>
      <c r="AH41">
        <v>0.52</v>
      </c>
      <c r="AI41">
        <v>0.96</v>
      </c>
      <c r="AJ41">
        <v>2.89</v>
      </c>
      <c r="AK41">
        <v>0.48</v>
      </c>
      <c r="AL41">
        <v>0.48</v>
      </c>
      <c r="AM41">
        <v>22.14</v>
      </c>
      <c r="AN41">
        <v>288.77999999999997</v>
      </c>
      <c r="AO41">
        <v>0</v>
      </c>
      <c r="AP41">
        <v>11.29</v>
      </c>
      <c r="AQ41">
        <v>257.83</v>
      </c>
      <c r="AR41">
        <v>0</v>
      </c>
      <c r="AS41">
        <v>0</v>
      </c>
      <c r="AT41">
        <v>3.79</v>
      </c>
      <c r="AU41">
        <v>92.08</v>
      </c>
      <c r="AV41">
        <v>18.82</v>
      </c>
      <c r="AW41">
        <v>50</v>
      </c>
      <c r="AX41">
        <v>20</v>
      </c>
      <c r="AY41">
        <v>0</v>
      </c>
      <c r="AZ41">
        <v>6.95</v>
      </c>
      <c r="BA41">
        <v>75.599999999999994</v>
      </c>
      <c r="BB41">
        <v>32.4</v>
      </c>
    </row>
    <row r="42" spans="1:54">
      <c r="A42" t="s">
        <v>357</v>
      </c>
      <c r="G42" t="s">
        <v>84</v>
      </c>
      <c r="H42" s="115">
        <v>139.07</v>
      </c>
      <c r="I42" s="88">
        <v>36.770000000000003</v>
      </c>
      <c r="J42" s="88">
        <v>6.03</v>
      </c>
      <c r="K42" s="88">
        <v>0</v>
      </c>
      <c r="L42" s="88">
        <v>8.1999999999999993</v>
      </c>
      <c r="M42" s="116">
        <v>0</v>
      </c>
      <c r="N42" s="115">
        <v>269.12</v>
      </c>
      <c r="O42" s="88">
        <v>184.69</v>
      </c>
      <c r="P42" s="88">
        <v>0</v>
      </c>
      <c r="Q42" s="88">
        <v>0</v>
      </c>
      <c r="R42" s="88">
        <v>0</v>
      </c>
      <c r="S42" s="116">
        <v>0</v>
      </c>
      <c r="W42">
        <v>5.44</v>
      </c>
      <c r="X42">
        <v>23.38</v>
      </c>
      <c r="Y42">
        <v>0.96</v>
      </c>
      <c r="Z42">
        <v>0.77</v>
      </c>
      <c r="AA42">
        <v>0.36</v>
      </c>
      <c r="AB42">
        <v>0.52</v>
      </c>
      <c r="AC42">
        <v>0.92</v>
      </c>
      <c r="AD42">
        <v>0.77</v>
      </c>
      <c r="AE42">
        <v>0.93</v>
      </c>
      <c r="AF42">
        <v>0.72</v>
      </c>
      <c r="AG42">
        <v>0.59</v>
      </c>
      <c r="AH42">
        <v>0.52</v>
      </c>
      <c r="AI42">
        <v>0.96</v>
      </c>
      <c r="AJ42">
        <v>2.89</v>
      </c>
      <c r="AK42">
        <v>0.48</v>
      </c>
      <c r="AL42">
        <v>0.48</v>
      </c>
      <c r="AM42">
        <v>22.14</v>
      </c>
      <c r="AN42">
        <v>0</v>
      </c>
      <c r="AO42">
        <v>0</v>
      </c>
      <c r="AP42">
        <v>11.29</v>
      </c>
      <c r="AQ42">
        <v>257.83</v>
      </c>
      <c r="AR42">
        <v>0</v>
      </c>
      <c r="AS42">
        <v>0</v>
      </c>
      <c r="AT42">
        <v>3.79</v>
      </c>
      <c r="AU42">
        <v>92.08</v>
      </c>
      <c r="AV42">
        <v>18.82</v>
      </c>
      <c r="AW42">
        <v>50</v>
      </c>
      <c r="AX42">
        <v>20</v>
      </c>
      <c r="AY42">
        <v>0</v>
      </c>
      <c r="AZ42">
        <v>7.24</v>
      </c>
      <c r="BA42">
        <v>84</v>
      </c>
      <c r="BB42">
        <v>36</v>
      </c>
    </row>
    <row r="43" spans="1:54">
      <c r="A43" t="s">
        <v>363</v>
      </c>
      <c r="G43" t="s">
        <v>85</v>
      </c>
      <c r="H43" s="115">
        <v>143.57999999999998</v>
      </c>
      <c r="I43" s="88">
        <v>38.270000000000003</v>
      </c>
      <c r="J43" s="88">
        <v>6.03</v>
      </c>
      <c r="K43" s="88">
        <v>0</v>
      </c>
      <c r="L43" s="88">
        <v>8.49</v>
      </c>
      <c r="M43" s="116">
        <v>0</v>
      </c>
      <c r="N43" s="115">
        <v>269.12</v>
      </c>
      <c r="O43" s="88">
        <v>184.69</v>
      </c>
      <c r="P43" s="88">
        <v>0</v>
      </c>
      <c r="Q43" s="88">
        <v>0</v>
      </c>
      <c r="R43" s="88">
        <v>0</v>
      </c>
      <c r="S43" s="116">
        <v>0</v>
      </c>
      <c r="W43">
        <v>5.44</v>
      </c>
      <c r="X43">
        <v>24.39</v>
      </c>
      <c r="Y43">
        <v>0.96</v>
      </c>
      <c r="Z43">
        <v>0.77</v>
      </c>
      <c r="AA43">
        <v>0.36</v>
      </c>
      <c r="AB43">
        <v>0.52</v>
      </c>
      <c r="AC43">
        <v>0.92</v>
      </c>
      <c r="AD43">
        <v>0.77</v>
      </c>
      <c r="AE43">
        <v>0.93</v>
      </c>
      <c r="AF43">
        <v>0.72</v>
      </c>
      <c r="AG43">
        <v>0.59</v>
      </c>
      <c r="AH43">
        <v>0.52</v>
      </c>
      <c r="AI43">
        <v>0.96</v>
      </c>
      <c r="AJ43">
        <v>2.89</v>
      </c>
      <c r="AK43">
        <v>0.48</v>
      </c>
      <c r="AL43">
        <v>0.48</v>
      </c>
      <c r="AM43">
        <v>22.14</v>
      </c>
      <c r="AN43">
        <v>0</v>
      </c>
      <c r="AO43">
        <v>0</v>
      </c>
      <c r="AP43">
        <v>11.29</v>
      </c>
      <c r="AQ43">
        <v>257.83</v>
      </c>
      <c r="AR43">
        <v>0</v>
      </c>
      <c r="AS43">
        <v>0</v>
      </c>
      <c r="AT43">
        <v>3.79</v>
      </c>
      <c r="AU43">
        <v>92.08</v>
      </c>
      <c r="AV43">
        <v>18.82</v>
      </c>
      <c r="AW43">
        <v>50</v>
      </c>
      <c r="AX43">
        <v>20</v>
      </c>
      <c r="AY43">
        <v>0</v>
      </c>
      <c r="AZ43">
        <v>7.53</v>
      </c>
      <c r="BA43">
        <v>87.5</v>
      </c>
      <c r="BB43">
        <v>37.5</v>
      </c>
    </row>
    <row r="44" spans="1:54">
      <c r="A44" t="s">
        <v>367</v>
      </c>
      <c r="G44" t="s">
        <v>86</v>
      </c>
      <c r="H44" s="115">
        <v>149.17999999999998</v>
      </c>
      <c r="I44" s="88">
        <v>40.67</v>
      </c>
      <c r="J44" s="88">
        <v>6.03</v>
      </c>
      <c r="K44" s="88">
        <v>0</v>
      </c>
      <c r="L44" s="88">
        <v>8.7899999999999991</v>
      </c>
      <c r="M44" s="116">
        <v>0</v>
      </c>
      <c r="N44" s="115">
        <v>269.12</v>
      </c>
      <c r="O44" s="88">
        <v>184.69</v>
      </c>
      <c r="P44" s="88">
        <v>0</v>
      </c>
      <c r="Q44" s="88">
        <v>0</v>
      </c>
      <c r="R44" s="88">
        <v>0</v>
      </c>
      <c r="S44" s="116">
        <v>0</v>
      </c>
      <c r="W44">
        <v>5.44</v>
      </c>
      <c r="X44">
        <v>24.39</v>
      </c>
      <c r="Y44">
        <v>0.96</v>
      </c>
      <c r="Z44">
        <v>0.77</v>
      </c>
      <c r="AA44">
        <v>0.36</v>
      </c>
      <c r="AB44">
        <v>0.52</v>
      </c>
      <c r="AC44">
        <v>0.92</v>
      </c>
      <c r="AD44">
        <v>0.77</v>
      </c>
      <c r="AE44">
        <v>0.93</v>
      </c>
      <c r="AF44">
        <v>0.72</v>
      </c>
      <c r="AG44">
        <v>0.59</v>
      </c>
      <c r="AH44">
        <v>0.52</v>
      </c>
      <c r="AI44">
        <v>0.96</v>
      </c>
      <c r="AJ44">
        <v>2.89</v>
      </c>
      <c r="AK44">
        <v>0.48</v>
      </c>
      <c r="AL44">
        <v>0.48</v>
      </c>
      <c r="AM44">
        <v>22.14</v>
      </c>
      <c r="AN44">
        <v>0</v>
      </c>
      <c r="AO44">
        <v>0</v>
      </c>
      <c r="AP44">
        <v>11.29</v>
      </c>
      <c r="AQ44">
        <v>257.83</v>
      </c>
      <c r="AR44">
        <v>0</v>
      </c>
      <c r="AS44">
        <v>0</v>
      </c>
      <c r="AT44">
        <v>3.79</v>
      </c>
      <c r="AU44">
        <v>92.08</v>
      </c>
      <c r="AV44">
        <v>18.82</v>
      </c>
      <c r="AW44">
        <v>50</v>
      </c>
      <c r="AX44">
        <v>20</v>
      </c>
      <c r="AY44">
        <v>0</v>
      </c>
      <c r="AZ44">
        <v>7.83</v>
      </c>
      <c r="BA44">
        <v>93.1</v>
      </c>
      <c r="BB44">
        <v>39.9</v>
      </c>
    </row>
    <row r="45" spans="1:54">
      <c r="A45" t="s">
        <v>390</v>
      </c>
      <c r="G45" t="s">
        <v>87</v>
      </c>
      <c r="H45" s="115">
        <v>152.67999999999998</v>
      </c>
      <c r="I45" s="88">
        <v>42.17</v>
      </c>
      <c r="J45" s="88">
        <v>6.03</v>
      </c>
      <c r="K45" s="88">
        <v>0</v>
      </c>
      <c r="L45" s="88">
        <v>8.879999999999999</v>
      </c>
      <c r="M45" s="116">
        <v>0</v>
      </c>
      <c r="N45" s="115">
        <v>269.12</v>
      </c>
      <c r="O45" s="88">
        <v>184.69</v>
      </c>
      <c r="P45" s="88">
        <v>0</v>
      </c>
      <c r="Q45" s="88">
        <v>0</v>
      </c>
      <c r="R45" s="88">
        <v>0</v>
      </c>
      <c r="S45" s="116">
        <v>0</v>
      </c>
      <c r="W45">
        <v>5.44</v>
      </c>
      <c r="X45">
        <v>24.39</v>
      </c>
      <c r="Y45">
        <v>0.96</v>
      </c>
      <c r="Z45">
        <v>0.77</v>
      </c>
      <c r="AA45">
        <v>0.36</v>
      </c>
      <c r="AB45">
        <v>0.52</v>
      </c>
      <c r="AC45">
        <v>0.92</v>
      </c>
      <c r="AD45">
        <v>0.77</v>
      </c>
      <c r="AE45">
        <v>0.93</v>
      </c>
      <c r="AF45">
        <v>0.72</v>
      </c>
      <c r="AG45">
        <v>0.59</v>
      </c>
      <c r="AH45">
        <v>0.52</v>
      </c>
      <c r="AI45">
        <v>0.96</v>
      </c>
      <c r="AJ45">
        <v>2.89</v>
      </c>
      <c r="AK45">
        <v>0.48</v>
      </c>
      <c r="AL45">
        <v>0.48</v>
      </c>
      <c r="AM45">
        <v>22.14</v>
      </c>
      <c r="AN45">
        <v>0</v>
      </c>
      <c r="AO45">
        <v>0</v>
      </c>
      <c r="AP45">
        <v>11.29</v>
      </c>
      <c r="AQ45">
        <v>257.83</v>
      </c>
      <c r="AR45">
        <v>0</v>
      </c>
      <c r="AS45">
        <v>0</v>
      </c>
      <c r="AT45">
        <v>3.79</v>
      </c>
      <c r="AU45">
        <v>92.08</v>
      </c>
      <c r="AV45">
        <v>18.82</v>
      </c>
      <c r="AW45">
        <v>50</v>
      </c>
      <c r="AX45">
        <v>20</v>
      </c>
      <c r="AY45">
        <v>0</v>
      </c>
      <c r="AZ45">
        <v>7.92</v>
      </c>
      <c r="BA45">
        <v>96.6</v>
      </c>
      <c r="BB45">
        <v>41.4</v>
      </c>
    </row>
    <row r="46" spans="1:54">
      <c r="A46" t="s">
        <v>391</v>
      </c>
      <c r="G46" t="s">
        <v>88</v>
      </c>
      <c r="H46" s="115">
        <v>156.88</v>
      </c>
      <c r="I46" s="88">
        <v>43.970000000000006</v>
      </c>
      <c r="J46" s="88">
        <v>6.03</v>
      </c>
      <c r="K46" s="88">
        <v>0</v>
      </c>
      <c r="L46" s="88">
        <v>9.0799999999999983</v>
      </c>
      <c r="M46" s="116">
        <v>0</v>
      </c>
      <c r="N46" s="115">
        <v>269.12</v>
      </c>
      <c r="O46" s="88">
        <v>184.69</v>
      </c>
      <c r="P46" s="88">
        <v>0</v>
      </c>
      <c r="Q46" s="88">
        <v>0</v>
      </c>
      <c r="R46" s="88">
        <v>0</v>
      </c>
      <c r="S46" s="116">
        <v>0</v>
      </c>
      <c r="W46">
        <v>5.44</v>
      </c>
      <c r="X46">
        <v>24.39</v>
      </c>
      <c r="Y46">
        <v>0.96</v>
      </c>
      <c r="Z46">
        <v>0.77</v>
      </c>
      <c r="AA46">
        <v>0.36</v>
      </c>
      <c r="AB46">
        <v>0.52</v>
      </c>
      <c r="AC46">
        <v>0.92</v>
      </c>
      <c r="AD46">
        <v>0.77</v>
      </c>
      <c r="AE46">
        <v>0.93</v>
      </c>
      <c r="AF46">
        <v>0.72</v>
      </c>
      <c r="AG46">
        <v>0.59</v>
      </c>
      <c r="AH46">
        <v>0.52</v>
      </c>
      <c r="AI46">
        <v>0.96</v>
      </c>
      <c r="AJ46">
        <v>2.89</v>
      </c>
      <c r="AK46">
        <v>0.48</v>
      </c>
      <c r="AL46">
        <v>0.48</v>
      </c>
      <c r="AM46">
        <v>22.14</v>
      </c>
      <c r="AN46">
        <v>0</v>
      </c>
      <c r="AO46">
        <v>0</v>
      </c>
      <c r="AP46">
        <v>11.29</v>
      </c>
      <c r="AQ46">
        <v>257.83</v>
      </c>
      <c r="AR46">
        <v>0</v>
      </c>
      <c r="AS46">
        <v>0</v>
      </c>
      <c r="AT46">
        <v>3.79</v>
      </c>
      <c r="AU46">
        <v>92.08</v>
      </c>
      <c r="AV46">
        <v>18.82</v>
      </c>
      <c r="AW46">
        <v>50</v>
      </c>
      <c r="AX46">
        <v>20</v>
      </c>
      <c r="AY46">
        <v>0</v>
      </c>
      <c r="AZ46">
        <v>8.1199999999999992</v>
      </c>
      <c r="BA46">
        <v>100.8</v>
      </c>
      <c r="BB46">
        <v>43.2</v>
      </c>
    </row>
    <row r="47" spans="1:54">
      <c r="A47" t="s">
        <v>395</v>
      </c>
      <c r="G47" t="s">
        <v>89</v>
      </c>
      <c r="H47" s="115">
        <v>159.67999999999998</v>
      </c>
      <c r="I47" s="88">
        <v>45.17</v>
      </c>
      <c r="J47" s="88">
        <v>5.93</v>
      </c>
      <c r="K47" s="88">
        <v>0</v>
      </c>
      <c r="L47" s="88">
        <v>9.18</v>
      </c>
      <c r="M47" s="116">
        <v>0</v>
      </c>
      <c r="N47" s="115">
        <v>269.12</v>
      </c>
      <c r="O47" s="88">
        <v>184.69</v>
      </c>
      <c r="P47" s="88">
        <v>0</v>
      </c>
      <c r="Q47" s="88">
        <v>0</v>
      </c>
      <c r="R47" s="88">
        <v>0</v>
      </c>
      <c r="S47" s="116">
        <v>0</v>
      </c>
      <c r="W47">
        <v>5.34</v>
      </c>
      <c r="X47">
        <v>24.39</v>
      </c>
      <c r="Y47">
        <v>0.96</v>
      </c>
      <c r="Z47">
        <v>0.77</v>
      </c>
      <c r="AA47">
        <v>0.36</v>
      </c>
      <c r="AB47">
        <v>0.52</v>
      </c>
      <c r="AC47">
        <v>0.92</v>
      </c>
      <c r="AD47">
        <v>0.77</v>
      </c>
      <c r="AE47">
        <v>0.93</v>
      </c>
      <c r="AF47">
        <v>0.72</v>
      </c>
      <c r="AG47">
        <v>0.59</v>
      </c>
      <c r="AH47">
        <v>0.52</v>
      </c>
      <c r="AI47">
        <v>0.96</v>
      </c>
      <c r="AJ47">
        <v>2.89</v>
      </c>
      <c r="AK47">
        <v>0.48</v>
      </c>
      <c r="AL47">
        <v>0.48</v>
      </c>
      <c r="AM47">
        <v>22.14</v>
      </c>
      <c r="AN47">
        <v>0</v>
      </c>
      <c r="AO47">
        <v>0</v>
      </c>
      <c r="AP47">
        <v>11.29</v>
      </c>
      <c r="AQ47">
        <v>257.83</v>
      </c>
      <c r="AR47">
        <v>0</v>
      </c>
      <c r="AS47">
        <v>0</v>
      </c>
      <c r="AT47">
        <v>3.79</v>
      </c>
      <c r="AU47">
        <v>92.08</v>
      </c>
      <c r="AV47">
        <v>18.82</v>
      </c>
      <c r="AW47">
        <v>50</v>
      </c>
      <c r="AX47">
        <v>20</v>
      </c>
      <c r="AY47">
        <v>0</v>
      </c>
      <c r="AZ47">
        <v>8.2200000000000006</v>
      </c>
      <c r="BA47">
        <v>103.6</v>
      </c>
      <c r="BB47">
        <v>44.4</v>
      </c>
    </row>
    <row r="48" spans="1:54">
      <c r="A48" t="s">
        <v>399</v>
      </c>
      <c r="G48" t="s">
        <v>90</v>
      </c>
      <c r="H48" s="115">
        <v>161.07999999999998</v>
      </c>
      <c r="I48" s="88">
        <v>45.77</v>
      </c>
      <c r="J48" s="88">
        <v>5.93</v>
      </c>
      <c r="K48" s="88">
        <v>0</v>
      </c>
      <c r="L48" s="88">
        <v>9.18</v>
      </c>
      <c r="M48" s="116">
        <v>0</v>
      </c>
      <c r="N48" s="115">
        <v>269.12</v>
      </c>
      <c r="O48" s="88">
        <v>184.69</v>
      </c>
      <c r="P48" s="88">
        <v>0</v>
      </c>
      <c r="Q48" s="88">
        <v>0</v>
      </c>
      <c r="R48" s="88">
        <v>0</v>
      </c>
      <c r="S48" s="116">
        <v>0</v>
      </c>
      <c r="W48">
        <v>5.34</v>
      </c>
      <c r="X48">
        <v>24.39</v>
      </c>
      <c r="Y48">
        <v>0.96</v>
      </c>
      <c r="Z48">
        <v>0.77</v>
      </c>
      <c r="AA48">
        <v>0.36</v>
      </c>
      <c r="AB48">
        <v>0.52</v>
      </c>
      <c r="AC48">
        <v>0.92</v>
      </c>
      <c r="AD48">
        <v>0.77</v>
      </c>
      <c r="AE48">
        <v>0.93</v>
      </c>
      <c r="AF48">
        <v>0.72</v>
      </c>
      <c r="AG48">
        <v>0.59</v>
      </c>
      <c r="AH48">
        <v>0.52</v>
      </c>
      <c r="AI48">
        <v>0.96</v>
      </c>
      <c r="AJ48">
        <v>2.89</v>
      </c>
      <c r="AK48">
        <v>0.48</v>
      </c>
      <c r="AL48">
        <v>0.48</v>
      </c>
      <c r="AM48">
        <v>22.14</v>
      </c>
      <c r="AN48">
        <v>0</v>
      </c>
      <c r="AO48">
        <v>0</v>
      </c>
      <c r="AP48">
        <v>11.29</v>
      </c>
      <c r="AQ48">
        <v>257.83</v>
      </c>
      <c r="AR48">
        <v>0</v>
      </c>
      <c r="AS48">
        <v>0</v>
      </c>
      <c r="AT48">
        <v>3.79</v>
      </c>
      <c r="AU48">
        <v>92.08</v>
      </c>
      <c r="AV48">
        <v>18.82</v>
      </c>
      <c r="AW48">
        <v>50</v>
      </c>
      <c r="AX48">
        <v>20</v>
      </c>
      <c r="AY48">
        <v>0</v>
      </c>
      <c r="AZ48">
        <v>8.2200000000000006</v>
      </c>
      <c r="BA48">
        <v>105</v>
      </c>
      <c r="BB48">
        <v>45</v>
      </c>
    </row>
    <row r="49" spans="1:54">
      <c r="A49" t="s">
        <v>400</v>
      </c>
      <c r="G49" t="s">
        <v>91</v>
      </c>
      <c r="H49" s="115">
        <v>162.47999999999999</v>
      </c>
      <c r="I49" s="88">
        <v>46.370000000000005</v>
      </c>
      <c r="J49" s="88">
        <v>5.93</v>
      </c>
      <c r="K49" s="88">
        <v>0</v>
      </c>
      <c r="L49" s="88">
        <v>9.18</v>
      </c>
      <c r="M49" s="116">
        <v>0</v>
      </c>
      <c r="N49" s="115">
        <v>269.12</v>
      </c>
      <c r="O49" s="88">
        <v>184.69</v>
      </c>
      <c r="P49" s="88">
        <v>0</v>
      </c>
      <c r="Q49" s="88">
        <v>0</v>
      </c>
      <c r="R49" s="88">
        <v>0</v>
      </c>
      <c r="S49" s="116">
        <v>0</v>
      </c>
      <c r="W49">
        <v>5.34</v>
      </c>
      <c r="X49">
        <v>24.39</v>
      </c>
      <c r="Y49">
        <v>0.96</v>
      </c>
      <c r="Z49">
        <v>0.77</v>
      </c>
      <c r="AA49">
        <v>0.36</v>
      </c>
      <c r="AB49">
        <v>0.52</v>
      </c>
      <c r="AC49">
        <v>0.92</v>
      </c>
      <c r="AD49">
        <v>0.77</v>
      </c>
      <c r="AE49">
        <v>0.93</v>
      </c>
      <c r="AF49">
        <v>0.72</v>
      </c>
      <c r="AG49">
        <v>0.59</v>
      </c>
      <c r="AH49">
        <v>0.52</v>
      </c>
      <c r="AI49">
        <v>0.96</v>
      </c>
      <c r="AJ49">
        <v>2.89</v>
      </c>
      <c r="AK49">
        <v>0.48</v>
      </c>
      <c r="AL49">
        <v>0.48</v>
      </c>
      <c r="AM49">
        <v>22.14</v>
      </c>
      <c r="AN49">
        <v>0</v>
      </c>
      <c r="AO49">
        <v>0</v>
      </c>
      <c r="AP49">
        <v>11.29</v>
      </c>
      <c r="AQ49">
        <v>257.83</v>
      </c>
      <c r="AR49">
        <v>0</v>
      </c>
      <c r="AS49">
        <v>0</v>
      </c>
      <c r="AT49">
        <v>3.79</v>
      </c>
      <c r="AU49">
        <v>92.08</v>
      </c>
      <c r="AV49">
        <v>18.82</v>
      </c>
      <c r="AW49">
        <v>50</v>
      </c>
      <c r="AX49">
        <v>20</v>
      </c>
      <c r="AY49">
        <v>0</v>
      </c>
      <c r="AZ49">
        <v>8.2200000000000006</v>
      </c>
      <c r="BA49">
        <v>106.4</v>
      </c>
      <c r="BB49">
        <v>45.6</v>
      </c>
    </row>
    <row r="50" spans="1:54">
      <c r="A50" t="s">
        <v>401</v>
      </c>
      <c r="G50" t="s">
        <v>92</v>
      </c>
      <c r="H50" s="115">
        <v>162.47999999999999</v>
      </c>
      <c r="I50" s="88">
        <v>46.370000000000005</v>
      </c>
      <c r="J50" s="88">
        <v>5.93</v>
      </c>
      <c r="K50" s="88">
        <v>0</v>
      </c>
      <c r="L50" s="88">
        <v>9.18</v>
      </c>
      <c r="M50" s="116">
        <v>0</v>
      </c>
      <c r="N50" s="115">
        <v>269.12</v>
      </c>
      <c r="O50" s="88">
        <v>184.69</v>
      </c>
      <c r="P50" s="88">
        <v>0</v>
      </c>
      <c r="Q50" s="88">
        <v>0</v>
      </c>
      <c r="R50" s="88">
        <v>0</v>
      </c>
      <c r="S50" s="116">
        <v>0</v>
      </c>
      <c r="W50">
        <v>5.34</v>
      </c>
      <c r="X50">
        <v>24.39</v>
      </c>
      <c r="Y50">
        <v>0.96</v>
      </c>
      <c r="Z50">
        <v>0.77</v>
      </c>
      <c r="AA50">
        <v>0.36</v>
      </c>
      <c r="AB50">
        <v>0.52</v>
      </c>
      <c r="AC50">
        <v>0.92</v>
      </c>
      <c r="AD50">
        <v>0.77</v>
      </c>
      <c r="AE50">
        <v>0.93</v>
      </c>
      <c r="AF50">
        <v>0.72</v>
      </c>
      <c r="AG50">
        <v>0.59</v>
      </c>
      <c r="AH50">
        <v>0.52</v>
      </c>
      <c r="AI50">
        <v>0.96</v>
      </c>
      <c r="AJ50">
        <v>2.89</v>
      </c>
      <c r="AK50">
        <v>0.48</v>
      </c>
      <c r="AL50">
        <v>0.48</v>
      </c>
      <c r="AM50">
        <v>22.14</v>
      </c>
      <c r="AN50">
        <v>0</v>
      </c>
      <c r="AO50">
        <v>0</v>
      </c>
      <c r="AP50">
        <v>11.29</v>
      </c>
      <c r="AQ50">
        <v>257.83</v>
      </c>
      <c r="AR50">
        <v>0</v>
      </c>
      <c r="AS50">
        <v>0</v>
      </c>
      <c r="AT50">
        <v>3.79</v>
      </c>
      <c r="AU50">
        <v>92.08</v>
      </c>
      <c r="AV50">
        <v>18.82</v>
      </c>
      <c r="AW50">
        <v>50</v>
      </c>
      <c r="AX50">
        <v>20</v>
      </c>
      <c r="AY50">
        <v>0</v>
      </c>
      <c r="AZ50">
        <v>8.2200000000000006</v>
      </c>
      <c r="BA50">
        <v>106.4</v>
      </c>
      <c r="BB50">
        <v>45.6</v>
      </c>
    </row>
    <row r="51" spans="1:54">
      <c r="A51" t="s">
        <v>403</v>
      </c>
      <c r="G51" t="s">
        <v>93</v>
      </c>
      <c r="H51" s="115">
        <v>163.44</v>
      </c>
      <c r="I51" s="88">
        <v>46.370000000000005</v>
      </c>
      <c r="J51" s="88">
        <v>5.93</v>
      </c>
      <c r="K51" s="88">
        <v>0</v>
      </c>
      <c r="L51" s="88">
        <v>9.18</v>
      </c>
      <c r="M51" s="116">
        <v>0</v>
      </c>
      <c r="N51" s="115">
        <v>269.12</v>
      </c>
      <c r="O51" s="88">
        <v>184.69</v>
      </c>
      <c r="P51" s="88">
        <v>0</v>
      </c>
      <c r="Q51" s="88">
        <v>0</v>
      </c>
      <c r="R51" s="88">
        <v>0</v>
      </c>
      <c r="S51" s="116">
        <v>0</v>
      </c>
      <c r="W51">
        <v>5.34</v>
      </c>
      <c r="X51">
        <v>24.39</v>
      </c>
      <c r="Y51">
        <v>0.96</v>
      </c>
      <c r="Z51">
        <v>0.77</v>
      </c>
      <c r="AA51">
        <v>0.36</v>
      </c>
      <c r="AB51">
        <v>0.52</v>
      </c>
      <c r="AC51">
        <v>0.92</v>
      </c>
      <c r="AD51">
        <v>0.77</v>
      </c>
      <c r="AE51">
        <v>0.93</v>
      </c>
      <c r="AF51">
        <v>0.72</v>
      </c>
      <c r="AG51">
        <v>0.59</v>
      </c>
      <c r="AH51">
        <v>0.52</v>
      </c>
      <c r="AI51">
        <v>0.96</v>
      </c>
      <c r="AJ51">
        <v>2.89</v>
      </c>
      <c r="AK51">
        <v>0.48</v>
      </c>
      <c r="AL51">
        <v>0.48</v>
      </c>
      <c r="AM51">
        <v>23.1</v>
      </c>
      <c r="AN51">
        <v>0</v>
      </c>
      <c r="AO51">
        <v>0</v>
      </c>
      <c r="AP51">
        <v>11.29</v>
      </c>
      <c r="AQ51">
        <v>257.83</v>
      </c>
      <c r="AR51">
        <v>0</v>
      </c>
      <c r="AS51">
        <v>0</v>
      </c>
      <c r="AT51">
        <v>3.79</v>
      </c>
      <c r="AU51">
        <v>92.08</v>
      </c>
      <c r="AV51">
        <v>18.82</v>
      </c>
      <c r="AW51">
        <v>50</v>
      </c>
      <c r="AX51">
        <v>20</v>
      </c>
      <c r="AY51">
        <v>0</v>
      </c>
      <c r="AZ51">
        <v>8.2200000000000006</v>
      </c>
      <c r="BA51">
        <v>106.4</v>
      </c>
      <c r="BB51">
        <v>45.6</v>
      </c>
    </row>
    <row r="52" spans="1:54">
      <c r="A52" t="s">
        <v>404</v>
      </c>
      <c r="G52" t="s">
        <v>94</v>
      </c>
      <c r="H52" s="115">
        <v>163.44</v>
      </c>
      <c r="I52" s="88">
        <v>46.370000000000005</v>
      </c>
      <c r="J52" s="88">
        <v>5.93</v>
      </c>
      <c r="K52" s="88">
        <v>0</v>
      </c>
      <c r="L52" s="88">
        <v>9.0799999999999983</v>
      </c>
      <c r="M52" s="116">
        <v>0</v>
      </c>
      <c r="N52" s="115">
        <v>269.12</v>
      </c>
      <c r="O52" s="88">
        <v>184.69</v>
      </c>
      <c r="P52" s="88">
        <v>0</v>
      </c>
      <c r="Q52" s="88">
        <v>0</v>
      </c>
      <c r="R52" s="88">
        <v>0</v>
      </c>
      <c r="S52" s="116">
        <v>0</v>
      </c>
      <c r="W52">
        <v>5.34</v>
      </c>
      <c r="X52">
        <v>24.39</v>
      </c>
      <c r="Y52">
        <v>0.96</v>
      </c>
      <c r="Z52">
        <v>0.77</v>
      </c>
      <c r="AA52">
        <v>0.36</v>
      </c>
      <c r="AB52">
        <v>0.52</v>
      </c>
      <c r="AC52">
        <v>0.92</v>
      </c>
      <c r="AD52">
        <v>0.77</v>
      </c>
      <c r="AE52">
        <v>0.93</v>
      </c>
      <c r="AF52">
        <v>0.72</v>
      </c>
      <c r="AG52">
        <v>0.59</v>
      </c>
      <c r="AH52">
        <v>0.52</v>
      </c>
      <c r="AI52">
        <v>0.96</v>
      </c>
      <c r="AJ52">
        <v>2.89</v>
      </c>
      <c r="AK52">
        <v>0.48</v>
      </c>
      <c r="AL52">
        <v>0.48</v>
      </c>
      <c r="AM52">
        <v>23.1</v>
      </c>
      <c r="AN52">
        <v>0</v>
      </c>
      <c r="AO52">
        <v>0</v>
      </c>
      <c r="AP52">
        <v>11.29</v>
      </c>
      <c r="AQ52">
        <v>257.83</v>
      </c>
      <c r="AR52">
        <v>0</v>
      </c>
      <c r="AS52">
        <v>0</v>
      </c>
      <c r="AT52">
        <v>3.79</v>
      </c>
      <c r="AU52">
        <v>92.08</v>
      </c>
      <c r="AV52">
        <v>18.82</v>
      </c>
      <c r="AW52">
        <v>50</v>
      </c>
      <c r="AX52">
        <v>20</v>
      </c>
      <c r="AY52">
        <v>0</v>
      </c>
      <c r="AZ52">
        <v>8.1199999999999992</v>
      </c>
      <c r="BA52">
        <v>106.4</v>
      </c>
      <c r="BB52">
        <v>45.6</v>
      </c>
    </row>
    <row r="53" spans="1:54">
      <c r="A53" t="s">
        <v>445</v>
      </c>
      <c r="G53" t="s">
        <v>95</v>
      </c>
      <c r="H53" s="115">
        <v>163.44</v>
      </c>
      <c r="I53" s="88">
        <v>46.370000000000005</v>
      </c>
      <c r="J53" s="88">
        <v>5.93</v>
      </c>
      <c r="K53" s="88">
        <v>0</v>
      </c>
      <c r="L53" s="88">
        <v>8.879999999999999</v>
      </c>
      <c r="M53" s="116">
        <v>0</v>
      </c>
      <c r="N53" s="115">
        <v>269.12</v>
      </c>
      <c r="O53" s="88">
        <v>184.69</v>
      </c>
      <c r="P53" s="88">
        <v>0</v>
      </c>
      <c r="Q53" s="88">
        <v>0</v>
      </c>
      <c r="R53" s="88">
        <v>0</v>
      </c>
      <c r="S53" s="116">
        <v>0</v>
      </c>
      <c r="W53">
        <v>5.34</v>
      </c>
      <c r="X53">
        <v>24.39</v>
      </c>
      <c r="Y53">
        <v>0.96</v>
      </c>
      <c r="Z53">
        <v>0.77</v>
      </c>
      <c r="AA53">
        <v>0.36</v>
      </c>
      <c r="AB53">
        <v>0.52</v>
      </c>
      <c r="AC53">
        <v>0.92</v>
      </c>
      <c r="AD53">
        <v>0.77</v>
      </c>
      <c r="AE53">
        <v>0.93</v>
      </c>
      <c r="AF53">
        <v>0.72</v>
      </c>
      <c r="AG53">
        <v>0.59</v>
      </c>
      <c r="AH53">
        <v>0.52</v>
      </c>
      <c r="AI53">
        <v>0.96</v>
      </c>
      <c r="AJ53">
        <v>2.89</v>
      </c>
      <c r="AK53">
        <v>0.48</v>
      </c>
      <c r="AL53">
        <v>0.48</v>
      </c>
      <c r="AM53">
        <v>23.1</v>
      </c>
      <c r="AN53">
        <v>0</v>
      </c>
      <c r="AO53">
        <v>0</v>
      </c>
      <c r="AP53">
        <v>11.29</v>
      </c>
      <c r="AQ53">
        <v>257.83</v>
      </c>
      <c r="AR53">
        <v>0</v>
      </c>
      <c r="AS53">
        <v>0</v>
      </c>
      <c r="AT53">
        <v>3.79</v>
      </c>
      <c r="AU53">
        <v>92.08</v>
      </c>
      <c r="AV53">
        <v>18.82</v>
      </c>
      <c r="AW53">
        <v>50</v>
      </c>
      <c r="AX53">
        <v>20</v>
      </c>
      <c r="AY53">
        <v>0</v>
      </c>
      <c r="AZ53">
        <v>7.92</v>
      </c>
      <c r="BA53">
        <v>106.4</v>
      </c>
      <c r="BB53">
        <v>45.6</v>
      </c>
    </row>
    <row r="54" spans="1:54">
      <c r="A54" t="s">
        <v>444</v>
      </c>
      <c r="G54" t="s">
        <v>96</v>
      </c>
      <c r="H54" s="115">
        <v>160.63999999999999</v>
      </c>
      <c r="I54" s="88">
        <v>45.17</v>
      </c>
      <c r="J54" s="88">
        <v>5.93</v>
      </c>
      <c r="K54" s="88">
        <v>0</v>
      </c>
      <c r="L54" s="88">
        <v>8.6900000000000013</v>
      </c>
      <c r="M54" s="116">
        <v>0</v>
      </c>
      <c r="N54" s="115">
        <v>269.12</v>
      </c>
      <c r="O54" s="88">
        <v>184.69</v>
      </c>
      <c r="P54" s="88">
        <v>0</v>
      </c>
      <c r="Q54" s="88">
        <v>0</v>
      </c>
      <c r="R54" s="88">
        <v>0</v>
      </c>
      <c r="S54" s="116">
        <v>0</v>
      </c>
      <c r="W54">
        <v>5.34</v>
      </c>
      <c r="X54">
        <v>24.39</v>
      </c>
      <c r="Y54">
        <v>0.96</v>
      </c>
      <c r="Z54">
        <v>0.77</v>
      </c>
      <c r="AA54">
        <v>0.36</v>
      </c>
      <c r="AB54">
        <v>0.52</v>
      </c>
      <c r="AC54">
        <v>0.92</v>
      </c>
      <c r="AD54">
        <v>0.77</v>
      </c>
      <c r="AE54">
        <v>0.93</v>
      </c>
      <c r="AF54">
        <v>0.72</v>
      </c>
      <c r="AG54">
        <v>0.59</v>
      </c>
      <c r="AH54">
        <v>0.52</v>
      </c>
      <c r="AI54">
        <v>0.96</v>
      </c>
      <c r="AJ54">
        <v>2.89</v>
      </c>
      <c r="AK54">
        <v>0.48</v>
      </c>
      <c r="AL54">
        <v>0.48</v>
      </c>
      <c r="AM54">
        <v>23.1</v>
      </c>
      <c r="AN54">
        <v>0</v>
      </c>
      <c r="AO54">
        <v>0</v>
      </c>
      <c r="AP54">
        <v>11.29</v>
      </c>
      <c r="AQ54">
        <v>257.83</v>
      </c>
      <c r="AR54">
        <v>0</v>
      </c>
      <c r="AS54">
        <v>0</v>
      </c>
      <c r="AT54">
        <v>3.79</v>
      </c>
      <c r="AU54">
        <v>92.08</v>
      </c>
      <c r="AV54">
        <v>18.82</v>
      </c>
      <c r="AW54">
        <v>50</v>
      </c>
      <c r="AX54">
        <v>20</v>
      </c>
      <c r="AY54">
        <v>0</v>
      </c>
      <c r="AZ54">
        <v>7.73</v>
      </c>
      <c r="BA54">
        <v>103.6</v>
      </c>
      <c r="BB54">
        <v>44.4</v>
      </c>
    </row>
    <row r="55" spans="1:54">
      <c r="A55" t="s">
        <v>446</v>
      </c>
      <c r="G55" t="s">
        <v>97</v>
      </c>
      <c r="H55" s="115">
        <v>158.54</v>
      </c>
      <c r="I55" s="88">
        <v>44.27</v>
      </c>
      <c r="J55" s="88">
        <v>5.93</v>
      </c>
      <c r="K55" s="88">
        <v>0</v>
      </c>
      <c r="L55" s="88">
        <v>8.59</v>
      </c>
      <c r="M55" s="116">
        <v>0</v>
      </c>
      <c r="N55" s="115">
        <v>269.12</v>
      </c>
      <c r="O55" s="88">
        <v>184.69</v>
      </c>
      <c r="P55" s="88">
        <v>0</v>
      </c>
      <c r="Q55" s="88">
        <v>0</v>
      </c>
      <c r="R55" s="88">
        <v>0</v>
      </c>
      <c r="S55" s="116">
        <v>0</v>
      </c>
      <c r="W55">
        <v>5.34</v>
      </c>
      <c r="X55">
        <v>24.39</v>
      </c>
      <c r="Y55">
        <v>0.96</v>
      </c>
      <c r="Z55">
        <v>0.77</v>
      </c>
      <c r="AA55">
        <v>0.36</v>
      </c>
      <c r="AB55">
        <v>0.52</v>
      </c>
      <c r="AC55">
        <v>0.92</v>
      </c>
      <c r="AD55">
        <v>0.77</v>
      </c>
      <c r="AE55">
        <v>0.93</v>
      </c>
      <c r="AF55">
        <v>0.72</v>
      </c>
      <c r="AG55">
        <v>0.59</v>
      </c>
      <c r="AH55">
        <v>0.52</v>
      </c>
      <c r="AI55">
        <v>0.96</v>
      </c>
      <c r="AJ55">
        <v>2.89</v>
      </c>
      <c r="AK55">
        <v>0.48</v>
      </c>
      <c r="AL55">
        <v>0.48</v>
      </c>
      <c r="AM55">
        <v>23.1</v>
      </c>
      <c r="AN55">
        <v>0</v>
      </c>
      <c r="AO55">
        <v>0</v>
      </c>
      <c r="AP55">
        <v>11.29</v>
      </c>
      <c r="AQ55">
        <v>257.83</v>
      </c>
      <c r="AR55">
        <v>0</v>
      </c>
      <c r="AS55">
        <v>0</v>
      </c>
      <c r="AT55">
        <v>3.79</v>
      </c>
      <c r="AU55">
        <v>92.08</v>
      </c>
      <c r="AV55">
        <v>18.82</v>
      </c>
      <c r="AW55">
        <v>50</v>
      </c>
      <c r="AX55">
        <v>20</v>
      </c>
      <c r="AY55">
        <v>0</v>
      </c>
      <c r="AZ55">
        <v>7.63</v>
      </c>
      <c r="BA55">
        <v>101.5</v>
      </c>
      <c r="BB55">
        <v>43.5</v>
      </c>
    </row>
    <row r="56" spans="1:54">
      <c r="A56" t="s">
        <v>446</v>
      </c>
      <c r="G56" t="s">
        <v>98</v>
      </c>
      <c r="H56" s="115">
        <v>155.04</v>
      </c>
      <c r="I56" s="88">
        <v>42.77</v>
      </c>
      <c r="J56" s="88">
        <v>5.93</v>
      </c>
      <c r="K56" s="88">
        <v>0</v>
      </c>
      <c r="L56" s="88">
        <v>8.49</v>
      </c>
      <c r="M56" s="116">
        <v>0</v>
      </c>
      <c r="N56" s="115">
        <v>269.12</v>
      </c>
      <c r="O56" s="88">
        <v>184.69</v>
      </c>
      <c r="P56" s="88">
        <v>0</v>
      </c>
      <c r="Q56" s="88">
        <v>0</v>
      </c>
      <c r="R56" s="88">
        <v>0</v>
      </c>
      <c r="S56" s="116">
        <v>0</v>
      </c>
      <c r="W56">
        <v>5.34</v>
      </c>
      <c r="X56">
        <v>24.39</v>
      </c>
      <c r="Y56">
        <v>0.96</v>
      </c>
      <c r="Z56">
        <v>0.77</v>
      </c>
      <c r="AA56">
        <v>0.36</v>
      </c>
      <c r="AB56">
        <v>0.52</v>
      </c>
      <c r="AC56">
        <v>0.92</v>
      </c>
      <c r="AD56">
        <v>0.77</v>
      </c>
      <c r="AE56">
        <v>0.93</v>
      </c>
      <c r="AF56">
        <v>0.72</v>
      </c>
      <c r="AG56">
        <v>0.59</v>
      </c>
      <c r="AH56">
        <v>0.52</v>
      </c>
      <c r="AI56">
        <v>0.96</v>
      </c>
      <c r="AJ56">
        <v>2.89</v>
      </c>
      <c r="AK56">
        <v>0.48</v>
      </c>
      <c r="AL56">
        <v>0.48</v>
      </c>
      <c r="AM56">
        <v>23.1</v>
      </c>
      <c r="AN56">
        <v>0</v>
      </c>
      <c r="AO56">
        <v>0</v>
      </c>
      <c r="AP56">
        <v>11.29</v>
      </c>
      <c r="AQ56">
        <v>257.83</v>
      </c>
      <c r="AR56">
        <v>0</v>
      </c>
      <c r="AS56">
        <v>0</v>
      </c>
      <c r="AT56">
        <v>3.79</v>
      </c>
      <c r="AU56">
        <v>92.08</v>
      </c>
      <c r="AV56">
        <v>18.82</v>
      </c>
      <c r="AW56">
        <v>50</v>
      </c>
      <c r="AX56">
        <v>20</v>
      </c>
      <c r="AY56">
        <v>0</v>
      </c>
      <c r="AZ56">
        <v>7.53</v>
      </c>
      <c r="BA56">
        <v>98</v>
      </c>
      <c r="BB56">
        <v>42</v>
      </c>
    </row>
    <row r="57" spans="1:54">
      <c r="G57" t="s">
        <v>99</v>
      </c>
      <c r="H57" s="115">
        <v>155.04</v>
      </c>
      <c r="I57" s="88">
        <v>42.77</v>
      </c>
      <c r="J57" s="88">
        <v>5.93</v>
      </c>
      <c r="K57" s="88">
        <v>0</v>
      </c>
      <c r="L57" s="88">
        <v>8.39</v>
      </c>
      <c r="M57" s="116">
        <v>0</v>
      </c>
      <c r="N57" s="115">
        <v>269.12</v>
      </c>
      <c r="O57" s="88">
        <v>184.69</v>
      </c>
      <c r="P57" s="88">
        <v>0</v>
      </c>
      <c r="Q57" s="88">
        <v>0</v>
      </c>
      <c r="R57" s="88">
        <v>0</v>
      </c>
      <c r="S57" s="116">
        <v>0</v>
      </c>
      <c r="W57">
        <v>5.34</v>
      </c>
      <c r="X57">
        <v>24.39</v>
      </c>
      <c r="Y57">
        <v>0.96</v>
      </c>
      <c r="Z57">
        <v>0.77</v>
      </c>
      <c r="AA57">
        <v>0.36</v>
      </c>
      <c r="AB57">
        <v>0.52</v>
      </c>
      <c r="AC57">
        <v>0.92</v>
      </c>
      <c r="AD57">
        <v>0.77</v>
      </c>
      <c r="AE57">
        <v>0.93</v>
      </c>
      <c r="AF57">
        <v>0.72</v>
      </c>
      <c r="AG57">
        <v>0.59</v>
      </c>
      <c r="AH57">
        <v>0.52</v>
      </c>
      <c r="AI57">
        <v>0.96</v>
      </c>
      <c r="AJ57">
        <v>2.89</v>
      </c>
      <c r="AK57">
        <v>0.48</v>
      </c>
      <c r="AL57">
        <v>0.48</v>
      </c>
      <c r="AM57">
        <v>23.1</v>
      </c>
      <c r="AN57">
        <v>0</v>
      </c>
      <c r="AO57">
        <v>0</v>
      </c>
      <c r="AP57">
        <v>11.29</v>
      </c>
      <c r="AQ57">
        <v>257.83</v>
      </c>
      <c r="AR57">
        <v>0</v>
      </c>
      <c r="AS57">
        <v>0</v>
      </c>
      <c r="AT57">
        <v>3.79</v>
      </c>
      <c r="AU57">
        <v>92.08</v>
      </c>
      <c r="AV57">
        <v>18.82</v>
      </c>
      <c r="AW57">
        <v>50</v>
      </c>
      <c r="AX57">
        <v>20</v>
      </c>
      <c r="AY57">
        <v>0</v>
      </c>
      <c r="AZ57">
        <v>7.43</v>
      </c>
      <c r="BA57">
        <v>98</v>
      </c>
      <c r="BB57">
        <v>42</v>
      </c>
    </row>
    <row r="58" spans="1:54">
      <c r="G58" t="s">
        <v>100</v>
      </c>
      <c r="H58" s="115">
        <v>151.54</v>
      </c>
      <c r="I58" s="88">
        <v>41.27</v>
      </c>
      <c r="J58" s="88">
        <v>5.93</v>
      </c>
      <c r="K58" s="88">
        <v>0</v>
      </c>
      <c r="L58" s="88">
        <v>8.1</v>
      </c>
      <c r="M58" s="116">
        <v>0</v>
      </c>
      <c r="N58" s="115">
        <v>269.12</v>
      </c>
      <c r="O58" s="88">
        <v>184.69</v>
      </c>
      <c r="P58" s="88">
        <v>0</v>
      </c>
      <c r="Q58" s="88">
        <v>0</v>
      </c>
      <c r="R58" s="88">
        <v>0</v>
      </c>
      <c r="S58" s="116">
        <v>0</v>
      </c>
      <c r="W58">
        <v>5.34</v>
      </c>
      <c r="X58">
        <v>24.39</v>
      </c>
      <c r="Y58">
        <v>0.96</v>
      </c>
      <c r="Z58">
        <v>0.77</v>
      </c>
      <c r="AA58">
        <v>0.36</v>
      </c>
      <c r="AB58">
        <v>0.52</v>
      </c>
      <c r="AC58">
        <v>0.92</v>
      </c>
      <c r="AD58">
        <v>0.77</v>
      </c>
      <c r="AE58">
        <v>0.93</v>
      </c>
      <c r="AF58">
        <v>0.72</v>
      </c>
      <c r="AG58">
        <v>0.59</v>
      </c>
      <c r="AH58">
        <v>0.52</v>
      </c>
      <c r="AI58">
        <v>0.96</v>
      </c>
      <c r="AJ58">
        <v>2.89</v>
      </c>
      <c r="AK58">
        <v>0.48</v>
      </c>
      <c r="AL58">
        <v>0.48</v>
      </c>
      <c r="AM58">
        <v>23.1</v>
      </c>
      <c r="AN58">
        <v>0</v>
      </c>
      <c r="AO58">
        <v>0</v>
      </c>
      <c r="AP58">
        <v>11.29</v>
      </c>
      <c r="AQ58">
        <v>257.83</v>
      </c>
      <c r="AR58">
        <v>0</v>
      </c>
      <c r="AS58">
        <v>0</v>
      </c>
      <c r="AT58">
        <v>3.79</v>
      </c>
      <c r="AU58">
        <v>92.08</v>
      </c>
      <c r="AV58">
        <v>18.82</v>
      </c>
      <c r="AW58">
        <v>50</v>
      </c>
      <c r="AX58">
        <v>20</v>
      </c>
      <c r="AY58">
        <v>0</v>
      </c>
      <c r="AZ58">
        <v>7.14</v>
      </c>
      <c r="BA58">
        <v>94.5</v>
      </c>
      <c r="BB58">
        <v>40.5</v>
      </c>
    </row>
    <row r="59" spans="1:54">
      <c r="G59" t="s">
        <v>101</v>
      </c>
      <c r="H59" s="115">
        <v>150.01999999999998</v>
      </c>
      <c r="I59" s="88">
        <v>39.770000000000003</v>
      </c>
      <c r="J59" s="88">
        <v>5.93</v>
      </c>
      <c r="K59" s="88">
        <v>0</v>
      </c>
      <c r="L59" s="88">
        <v>7.71</v>
      </c>
      <c r="M59" s="116">
        <v>0</v>
      </c>
      <c r="N59" s="115">
        <v>269.12</v>
      </c>
      <c r="O59" s="88">
        <v>184.69</v>
      </c>
      <c r="P59" s="88">
        <v>0</v>
      </c>
      <c r="Q59" s="88">
        <v>0</v>
      </c>
      <c r="R59" s="88">
        <v>0</v>
      </c>
      <c r="S59" s="116">
        <v>0</v>
      </c>
      <c r="W59">
        <v>5.34</v>
      </c>
      <c r="X59">
        <v>25.41</v>
      </c>
      <c r="Y59">
        <v>0.96</v>
      </c>
      <c r="Z59">
        <v>0.77</v>
      </c>
      <c r="AA59">
        <v>0.36</v>
      </c>
      <c r="AB59">
        <v>0.52</v>
      </c>
      <c r="AC59">
        <v>0.92</v>
      </c>
      <c r="AD59">
        <v>0.77</v>
      </c>
      <c r="AE59">
        <v>0.93</v>
      </c>
      <c r="AF59">
        <v>0.72</v>
      </c>
      <c r="AG59">
        <v>0.59</v>
      </c>
      <c r="AH59">
        <v>0.52</v>
      </c>
      <c r="AI59">
        <v>0.96</v>
      </c>
      <c r="AJ59">
        <v>2.89</v>
      </c>
      <c r="AK59">
        <v>0.48</v>
      </c>
      <c r="AL59">
        <v>0.48</v>
      </c>
      <c r="AM59">
        <v>24.06</v>
      </c>
      <c r="AN59">
        <v>0</v>
      </c>
      <c r="AO59">
        <v>0</v>
      </c>
      <c r="AP59">
        <v>11.29</v>
      </c>
      <c r="AQ59">
        <v>257.83</v>
      </c>
      <c r="AR59">
        <v>0</v>
      </c>
      <c r="AS59">
        <v>0</v>
      </c>
      <c r="AT59">
        <v>3.79</v>
      </c>
      <c r="AU59">
        <v>92.08</v>
      </c>
      <c r="AV59">
        <v>18.82</v>
      </c>
      <c r="AW59">
        <v>50</v>
      </c>
      <c r="AX59">
        <v>20</v>
      </c>
      <c r="AY59">
        <v>0</v>
      </c>
      <c r="AZ59">
        <v>6.75</v>
      </c>
      <c r="BA59">
        <v>91</v>
      </c>
      <c r="BB59">
        <v>39</v>
      </c>
    </row>
    <row r="60" spans="1:54">
      <c r="G60" t="s">
        <v>102</v>
      </c>
      <c r="H60" s="115">
        <v>146.51999999999998</v>
      </c>
      <c r="I60" s="88">
        <v>38.270000000000003</v>
      </c>
      <c r="J60" s="88">
        <v>5.93</v>
      </c>
      <c r="K60" s="88">
        <v>0</v>
      </c>
      <c r="L60" s="88">
        <v>7.32</v>
      </c>
      <c r="M60" s="116">
        <v>0</v>
      </c>
      <c r="N60" s="115">
        <v>269.12</v>
      </c>
      <c r="O60" s="88">
        <v>184.69</v>
      </c>
      <c r="P60" s="88">
        <v>0</v>
      </c>
      <c r="Q60" s="88">
        <v>0</v>
      </c>
      <c r="R60" s="88">
        <v>0</v>
      </c>
      <c r="S60" s="116">
        <v>0</v>
      </c>
      <c r="W60">
        <v>5.34</v>
      </c>
      <c r="X60">
        <v>25.41</v>
      </c>
      <c r="Y60">
        <v>0.96</v>
      </c>
      <c r="Z60">
        <v>0.77</v>
      </c>
      <c r="AA60">
        <v>0.36</v>
      </c>
      <c r="AB60">
        <v>0.52</v>
      </c>
      <c r="AC60">
        <v>0.92</v>
      </c>
      <c r="AD60">
        <v>0.77</v>
      </c>
      <c r="AE60">
        <v>0.93</v>
      </c>
      <c r="AF60">
        <v>0.72</v>
      </c>
      <c r="AG60">
        <v>0.59</v>
      </c>
      <c r="AH60">
        <v>0.52</v>
      </c>
      <c r="AI60">
        <v>0.96</v>
      </c>
      <c r="AJ60">
        <v>2.89</v>
      </c>
      <c r="AK60">
        <v>0.48</v>
      </c>
      <c r="AL60">
        <v>0.48</v>
      </c>
      <c r="AM60">
        <v>24.06</v>
      </c>
      <c r="AN60">
        <v>0</v>
      </c>
      <c r="AO60">
        <v>0</v>
      </c>
      <c r="AP60">
        <v>11.29</v>
      </c>
      <c r="AQ60">
        <v>257.83</v>
      </c>
      <c r="AR60">
        <v>0</v>
      </c>
      <c r="AS60">
        <v>0</v>
      </c>
      <c r="AT60">
        <v>3.79</v>
      </c>
      <c r="AU60">
        <v>92.08</v>
      </c>
      <c r="AV60">
        <v>18.82</v>
      </c>
      <c r="AW60">
        <v>50</v>
      </c>
      <c r="AX60">
        <v>20</v>
      </c>
      <c r="AY60">
        <v>0</v>
      </c>
      <c r="AZ60">
        <v>6.36</v>
      </c>
      <c r="BA60">
        <v>87.5</v>
      </c>
      <c r="BB60">
        <v>37.5</v>
      </c>
    </row>
    <row r="61" spans="1:54">
      <c r="G61" t="s">
        <v>103</v>
      </c>
      <c r="H61" s="115">
        <v>143.01999999999998</v>
      </c>
      <c r="I61" s="88">
        <v>36.770000000000003</v>
      </c>
      <c r="J61" s="88">
        <v>5.93</v>
      </c>
      <c r="K61" s="88">
        <v>0</v>
      </c>
      <c r="L61" s="88">
        <v>6.83</v>
      </c>
      <c r="M61" s="116">
        <v>0</v>
      </c>
      <c r="N61" s="115">
        <v>269.12</v>
      </c>
      <c r="O61" s="88">
        <v>184.69</v>
      </c>
      <c r="P61" s="88">
        <v>0</v>
      </c>
      <c r="Q61" s="88">
        <v>0</v>
      </c>
      <c r="R61" s="88">
        <v>0</v>
      </c>
      <c r="S61" s="116">
        <v>0</v>
      </c>
      <c r="W61">
        <v>5.34</v>
      </c>
      <c r="X61">
        <v>25.41</v>
      </c>
      <c r="Y61">
        <v>0.96</v>
      </c>
      <c r="Z61">
        <v>0.77</v>
      </c>
      <c r="AA61">
        <v>0.36</v>
      </c>
      <c r="AB61">
        <v>0.52</v>
      </c>
      <c r="AC61">
        <v>0.92</v>
      </c>
      <c r="AD61">
        <v>0.77</v>
      </c>
      <c r="AE61">
        <v>0.93</v>
      </c>
      <c r="AF61">
        <v>0.72</v>
      </c>
      <c r="AG61">
        <v>0.59</v>
      </c>
      <c r="AH61">
        <v>0.52</v>
      </c>
      <c r="AI61">
        <v>0.96</v>
      </c>
      <c r="AJ61">
        <v>2.89</v>
      </c>
      <c r="AK61">
        <v>0.48</v>
      </c>
      <c r="AL61">
        <v>0.48</v>
      </c>
      <c r="AM61">
        <v>24.06</v>
      </c>
      <c r="AN61">
        <v>0</v>
      </c>
      <c r="AO61">
        <v>0</v>
      </c>
      <c r="AP61">
        <v>11.29</v>
      </c>
      <c r="AQ61">
        <v>257.83</v>
      </c>
      <c r="AR61">
        <v>0</v>
      </c>
      <c r="AS61">
        <v>0</v>
      </c>
      <c r="AT61">
        <v>3.79</v>
      </c>
      <c r="AU61">
        <v>92.08</v>
      </c>
      <c r="AV61">
        <v>18.82</v>
      </c>
      <c r="AW61">
        <v>50</v>
      </c>
      <c r="AX61">
        <v>20</v>
      </c>
      <c r="AY61">
        <v>0</v>
      </c>
      <c r="AZ61">
        <v>5.87</v>
      </c>
      <c r="BA61">
        <v>84</v>
      </c>
      <c r="BB61">
        <v>36</v>
      </c>
    </row>
    <row r="62" spans="1:54">
      <c r="G62" t="s">
        <v>104</v>
      </c>
      <c r="H62" s="115">
        <v>136.01999999999998</v>
      </c>
      <c r="I62" s="88">
        <v>33.770000000000003</v>
      </c>
      <c r="J62" s="88">
        <v>5.93</v>
      </c>
      <c r="K62" s="88">
        <v>0</v>
      </c>
      <c r="L62" s="88">
        <v>6.34</v>
      </c>
      <c r="M62" s="116">
        <v>0</v>
      </c>
      <c r="N62" s="115">
        <v>269.12</v>
      </c>
      <c r="O62" s="88">
        <v>184.69</v>
      </c>
      <c r="P62" s="88">
        <v>0</v>
      </c>
      <c r="Q62" s="88">
        <v>0</v>
      </c>
      <c r="R62" s="88">
        <v>0</v>
      </c>
      <c r="S62" s="116">
        <v>0</v>
      </c>
      <c r="W62">
        <v>5.34</v>
      </c>
      <c r="X62">
        <v>25.41</v>
      </c>
      <c r="Y62">
        <v>0.96</v>
      </c>
      <c r="Z62">
        <v>0.77</v>
      </c>
      <c r="AA62">
        <v>0.36</v>
      </c>
      <c r="AB62">
        <v>0.52</v>
      </c>
      <c r="AC62">
        <v>0.92</v>
      </c>
      <c r="AD62">
        <v>0.77</v>
      </c>
      <c r="AE62">
        <v>0.93</v>
      </c>
      <c r="AF62">
        <v>0.72</v>
      </c>
      <c r="AG62">
        <v>0.59</v>
      </c>
      <c r="AH62">
        <v>0.52</v>
      </c>
      <c r="AI62">
        <v>0.96</v>
      </c>
      <c r="AJ62">
        <v>2.89</v>
      </c>
      <c r="AK62">
        <v>0.48</v>
      </c>
      <c r="AL62">
        <v>0.48</v>
      </c>
      <c r="AM62">
        <v>24.06</v>
      </c>
      <c r="AN62">
        <v>0</v>
      </c>
      <c r="AO62">
        <v>0</v>
      </c>
      <c r="AP62">
        <v>11.29</v>
      </c>
      <c r="AQ62">
        <v>257.83</v>
      </c>
      <c r="AR62">
        <v>0</v>
      </c>
      <c r="AS62">
        <v>0</v>
      </c>
      <c r="AT62">
        <v>3.79</v>
      </c>
      <c r="AU62">
        <v>92.08</v>
      </c>
      <c r="AV62">
        <v>18.82</v>
      </c>
      <c r="AW62">
        <v>50</v>
      </c>
      <c r="AX62">
        <v>20</v>
      </c>
      <c r="AY62">
        <v>0</v>
      </c>
      <c r="AZ62">
        <v>5.38</v>
      </c>
      <c r="BA62">
        <v>77</v>
      </c>
      <c r="BB62">
        <v>33</v>
      </c>
    </row>
    <row r="63" spans="1:54">
      <c r="G63" t="s">
        <v>105</v>
      </c>
      <c r="H63" s="115">
        <v>129.01999999999998</v>
      </c>
      <c r="I63" s="88">
        <v>30.77</v>
      </c>
      <c r="J63" s="88">
        <v>5.93</v>
      </c>
      <c r="K63" s="88">
        <v>0</v>
      </c>
      <c r="L63" s="88">
        <v>5.75</v>
      </c>
      <c r="M63" s="116">
        <v>0</v>
      </c>
      <c r="N63" s="115">
        <v>269.12</v>
      </c>
      <c r="O63" s="88">
        <v>184.69</v>
      </c>
      <c r="P63" s="88">
        <v>0</v>
      </c>
      <c r="Q63" s="88">
        <v>0</v>
      </c>
      <c r="R63" s="88">
        <v>0</v>
      </c>
      <c r="S63" s="116">
        <v>0</v>
      </c>
      <c r="W63">
        <v>5.34</v>
      </c>
      <c r="X63">
        <v>25.41</v>
      </c>
      <c r="Y63">
        <v>0.96</v>
      </c>
      <c r="Z63">
        <v>0.77</v>
      </c>
      <c r="AA63">
        <v>0.36</v>
      </c>
      <c r="AB63">
        <v>0.52</v>
      </c>
      <c r="AC63">
        <v>0.92</v>
      </c>
      <c r="AD63">
        <v>0.77</v>
      </c>
      <c r="AE63">
        <v>0.93</v>
      </c>
      <c r="AF63">
        <v>0.72</v>
      </c>
      <c r="AG63">
        <v>0.59</v>
      </c>
      <c r="AH63">
        <v>0.52</v>
      </c>
      <c r="AI63">
        <v>0.96</v>
      </c>
      <c r="AJ63">
        <v>2.89</v>
      </c>
      <c r="AK63">
        <v>0.48</v>
      </c>
      <c r="AL63">
        <v>0.48</v>
      </c>
      <c r="AM63">
        <v>24.06</v>
      </c>
      <c r="AN63">
        <v>0</v>
      </c>
      <c r="AO63">
        <v>0</v>
      </c>
      <c r="AP63">
        <v>11.29</v>
      </c>
      <c r="AQ63">
        <v>257.83</v>
      </c>
      <c r="AR63">
        <v>0</v>
      </c>
      <c r="AS63">
        <v>0</v>
      </c>
      <c r="AT63">
        <v>3.79</v>
      </c>
      <c r="AU63">
        <v>92.08</v>
      </c>
      <c r="AV63">
        <v>18.82</v>
      </c>
      <c r="AW63">
        <v>50</v>
      </c>
      <c r="AX63">
        <v>20</v>
      </c>
      <c r="AY63">
        <v>0</v>
      </c>
      <c r="AZ63">
        <v>4.79</v>
      </c>
      <c r="BA63">
        <v>70</v>
      </c>
      <c r="BB63">
        <v>30</v>
      </c>
    </row>
    <row r="64" spans="1:54">
      <c r="G64" t="s">
        <v>106</v>
      </c>
      <c r="H64" s="115">
        <v>159.56</v>
      </c>
      <c r="I64" s="88">
        <v>27.77</v>
      </c>
      <c r="J64" s="88">
        <v>5.93</v>
      </c>
      <c r="K64" s="88">
        <v>0</v>
      </c>
      <c r="L64" s="88">
        <v>5.17</v>
      </c>
      <c r="M64" s="116">
        <v>0</v>
      </c>
      <c r="N64" s="115">
        <v>269.12</v>
      </c>
      <c r="O64" s="88">
        <v>184.69</v>
      </c>
      <c r="P64" s="88">
        <v>0</v>
      </c>
      <c r="Q64" s="88">
        <v>0</v>
      </c>
      <c r="R64" s="88">
        <v>0</v>
      </c>
      <c r="S64" s="116">
        <v>0</v>
      </c>
      <c r="W64">
        <v>5.34</v>
      </c>
      <c r="X64">
        <v>25.41</v>
      </c>
      <c r="Y64">
        <v>0.96</v>
      </c>
      <c r="Z64">
        <v>0.77</v>
      </c>
      <c r="AA64">
        <v>0.36</v>
      </c>
      <c r="AB64">
        <v>0.52</v>
      </c>
      <c r="AC64">
        <v>0.92</v>
      </c>
      <c r="AD64">
        <v>0.77</v>
      </c>
      <c r="AE64">
        <v>0.93</v>
      </c>
      <c r="AF64">
        <v>0.72</v>
      </c>
      <c r="AG64">
        <v>0.59</v>
      </c>
      <c r="AH64">
        <v>0.52</v>
      </c>
      <c r="AI64">
        <v>0.96</v>
      </c>
      <c r="AJ64">
        <v>2.89</v>
      </c>
      <c r="AK64">
        <v>0.48</v>
      </c>
      <c r="AL64">
        <v>0.48</v>
      </c>
      <c r="AM64">
        <v>24.06</v>
      </c>
      <c r="AN64">
        <v>37.54</v>
      </c>
      <c r="AO64">
        <v>0</v>
      </c>
      <c r="AP64">
        <v>11.29</v>
      </c>
      <c r="AQ64">
        <v>257.83</v>
      </c>
      <c r="AR64">
        <v>0</v>
      </c>
      <c r="AS64">
        <v>0</v>
      </c>
      <c r="AT64">
        <v>3.79</v>
      </c>
      <c r="AU64">
        <v>92.08</v>
      </c>
      <c r="AV64">
        <v>18.82</v>
      </c>
      <c r="AW64">
        <v>50</v>
      </c>
      <c r="AX64">
        <v>20</v>
      </c>
      <c r="AY64">
        <v>0</v>
      </c>
      <c r="AZ64">
        <v>4.21</v>
      </c>
      <c r="BA64">
        <v>63</v>
      </c>
      <c r="BB64">
        <v>27</v>
      </c>
    </row>
    <row r="65" spans="7:54">
      <c r="G65" t="s">
        <v>107</v>
      </c>
      <c r="H65" s="115">
        <v>320.83999999999997</v>
      </c>
      <c r="I65" s="88">
        <v>23.87</v>
      </c>
      <c r="J65" s="88">
        <v>5.93</v>
      </c>
      <c r="K65" s="88">
        <v>0</v>
      </c>
      <c r="L65" s="88">
        <v>4.68</v>
      </c>
      <c r="M65" s="116">
        <v>0</v>
      </c>
      <c r="N65" s="115">
        <v>269.12</v>
      </c>
      <c r="O65" s="88">
        <v>184.69</v>
      </c>
      <c r="P65" s="88">
        <v>0</v>
      </c>
      <c r="Q65" s="88">
        <v>0</v>
      </c>
      <c r="R65" s="88">
        <v>0</v>
      </c>
      <c r="S65" s="116">
        <v>0</v>
      </c>
      <c r="W65">
        <v>5.34</v>
      </c>
      <c r="X65">
        <v>25.41</v>
      </c>
      <c r="Y65">
        <v>0.96</v>
      </c>
      <c r="Z65">
        <v>0.77</v>
      </c>
      <c r="AA65">
        <v>0.36</v>
      </c>
      <c r="AB65">
        <v>0.52</v>
      </c>
      <c r="AC65">
        <v>0.92</v>
      </c>
      <c r="AD65">
        <v>0.77</v>
      </c>
      <c r="AE65">
        <v>0.93</v>
      </c>
      <c r="AF65">
        <v>0.72</v>
      </c>
      <c r="AG65">
        <v>0.59</v>
      </c>
      <c r="AH65">
        <v>0.52</v>
      </c>
      <c r="AI65">
        <v>0.96</v>
      </c>
      <c r="AJ65">
        <v>2.89</v>
      </c>
      <c r="AK65">
        <v>0.48</v>
      </c>
      <c r="AL65">
        <v>0.48</v>
      </c>
      <c r="AM65">
        <v>24.06</v>
      </c>
      <c r="AN65">
        <v>207.92</v>
      </c>
      <c r="AO65">
        <v>0</v>
      </c>
      <c r="AP65">
        <v>11.29</v>
      </c>
      <c r="AQ65">
        <v>257.83</v>
      </c>
      <c r="AR65">
        <v>0</v>
      </c>
      <c r="AS65">
        <v>0</v>
      </c>
      <c r="AT65">
        <v>3.79</v>
      </c>
      <c r="AU65">
        <v>92.08</v>
      </c>
      <c r="AV65">
        <v>18.82</v>
      </c>
      <c r="AW65">
        <v>50</v>
      </c>
      <c r="AX65">
        <v>20</v>
      </c>
      <c r="AY65">
        <v>0</v>
      </c>
      <c r="AZ65">
        <v>3.72</v>
      </c>
      <c r="BA65">
        <v>53.9</v>
      </c>
      <c r="BB65">
        <v>23.1</v>
      </c>
    </row>
    <row r="66" spans="7:54">
      <c r="G66" t="s">
        <v>108</v>
      </c>
      <c r="H66" s="115">
        <v>349.98</v>
      </c>
      <c r="I66" s="88">
        <v>20.27</v>
      </c>
      <c r="J66" s="88">
        <v>5.93</v>
      </c>
      <c r="K66" s="88">
        <v>0</v>
      </c>
      <c r="L66" s="88">
        <v>4.09</v>
      </c>
      <c r="M66" s="116">
        <v>0</v>
      </c>
      <c r="N66" s="115">
        <v>269.12</v>
      </c>
      <c r="O66" s="88">
        <v>184.69</v>
      </c>
      <c r="P66" s="88">
        <v>0</v>
      </c>
      <c r="Q66" s="88">
        <v>0</v>
      </c>
      <c r="R66" s="88">
        <v>0</v>
      </c>
      <c r="S66" s="116">
        <v>0</v>
      </c>
      <c r="W66">
        <v>5.34</v>
      </c>
      <c r="X66">
        <v>25.41</v>
      </c>
      <c r="Y66">
        <v>0.96</v>
      </c>
      <c r="Z66">
        <v>0.77</v>
      </c>
      <c r="AA66">
        <v>0.36</v>
      </c>
      <c r="AB66">
        <v>0.52</v>
      </c>
      <c r="AC66">
        <v>0.92</v>
      </c>
      <c r="AD66">
        <v>0.77</v>
      </c>
      <c r="AE66">
        <v>0.93</v>
      </c>
      <c r="AF66">
        <v>0.72</v>
      </c>
      <c r="AG66">
        <v>0.59</v>
      </c>
      <c r="AH66">
        <v>0.52</v>
      </c>
      <c r="AI66">
        <v>0.96</v>
      </c>
      <c r="AJ66">
        <v>2.89</v>
      </c>
      <c r="AK66">
        <v>0.48</v>
      </c>
      <c r="AL66">
        <v>0.48</v>
      </c>
      <c r="AM66">
        <v>24.06</v>
      </c>
      <c r="AN66">
        <v>245.46</v>
      </c>
      <c r="AO66">
        <v>0</v>
      </c>
      <c r="AP66">
        <v>11.29</v>
      </c>
      <c r="AQ66">
        <v>257.83</v>
      </c>
      <c r="AR66">
        <v>0</v>
      </c>
      <c r="AS66">
        <v>0</v>
      </c>
      <c r="AT66">
        <v>3.79</v>
      </c>
      <c r="AU66">
        <v>92.08</v>
      </c>
      <c r="AV66">
        <v>18.82</v>
      </c>
      <c r="AW66">
        <v>50</v>
      </c>
      <c r="AX66">
        <v>20</v>
      </c>
      <c r="AY66">
        <v>0</v>
      </c>
      <c r="AZ66">
        <v>3.13</v>
      </c>
      <c r="BA66">
        <v>45.5</v>
      </c>
      <c r="BB66">
        <v>19.5</v>
      </c>
    </row>
    <row r="67" spans="7:54">
      <c r="G67" t="s">
        <v>109</v>
      </c>
      <c r="H67" s="115">
        <v>371.85999999999996</v>
      </c>
      <c r="I67" s="88">
        <v>17.27</v>
      </c>
      <c r="J67" s="88">
        <v>6.03</v>
      </c>
      <c r="K67" s="88">
        <v>0</v>
      </c>
      <c r="L67" s="88">
        <v>3.41</v>
      </c>
      <c r="M67" s="116">
        <v>0</v>
      </c>
      <c r="N67" s="115">
        <v>269.12</v>
      </c>
      <c r="O67" s="88">
        <v>184.69</v>
      </c>
      <c r="P67" s="88">
        <v>0</v>
      </c>
      <c r="Q67" s="88">
        <v>0</v>
      </c>
      <c r="R67" s="88">
        <v>0</v>
      </c>
      <c r="S67" s="116">
        <v>0</v>
      </c>
      <c r="W67">
        <v>5.44</v>
      </c>
      <c r="X67">
        <v>25.41</v>
      </c>
      <c r="Y67">
        <v>0.96</v>
      </c>
      <c r="Z67">
        <v>0.77</v>
      </c>
      <c r="AA67">
        <v>0.36</v>
      </c>
      <c r="AB67">
        <v>0.52</v>
      </c>
      <c r="AC67">
        <v>0.92</v>
      </c>
      <c r="AD67">
        <v>0.77</v>
      </c>
      <c r="AE67">
        <v>0.93</v>
      </c>
      <c r="AF67">
        <v>0.72</v>
      </c>
      <c r="AG67">
        <v>0.59</v>
      </c>
      <c r="AH67">
        <v>0.52</v>
      </c>
      <c r="AI67">
        <v>0.96</v>
      </c>
      <c r="AJ67">
        <v>2.89</v>
      </c>
      <c r="AK67">
        <v>0.48</v>
      </c>
      <c r="AL67">
        <v>0.48</v>
      </c>
      <c r="AM67">
        <v>24.06</v>
      </c>
      <c r="AN67">
        <v>274.33999999999997</v>
      </c>
      <c r="AO67">
        <v>0</v>
      </c>
      <c r="AP67">
        <v>11.29</v>
      </c>
      <c r="AQ67">
        <v>257.83</v>
      </c>
      <c r="AR67">
        <v>0</v>
      </c>
      <c r="AS67">
        <v>0</v>
      </c>
      <c r="AT67">
        <v>3.79</v>
      </c>
      <c r="AU67">
        <v>92.08</v>
      </c>
      <c r="AV67">
        <v>18.82</v>
      </c>
      <c r="AW67">
        <v>50</v>
      </c>
      <c r="AX67">
        <v>20</v>
      </c>
      <c r="AY67">
        <v>0</v>
      </c>
      <c r="AZ67">
        <v>2.4500000000000002</v>
      </c>
      <c r="BA67">
        <v>38.5</v>
      </c>
      <c r="BB67">
        <v>16.5</v>
      </c>
    </row>
    <row r="68" spans="7:54">
      <c r="G68" t="s">
        <v>110</v>
      </c>
      <c r="H68" s="115">
        <v>389.71</v>
      </c>
      <c r="I68" s="88">
        <v>13.37</v>
      </c>
      <c r="J68" s="88">
        <v>6.03</v>
      </c>
      <c r="K68" s="88">
        <v>0</v>
      </c>
      <c r="L68" s="88">
        <v>2.8200000000000003</v>
      </c>
      <c r="M68" s="116">
        <v>0</v>
      </c>
      <c r="N68" s="115">
        <v>269.12</v>
      </c>
      <c r="O68" s="88">
        <v>184.69</v>
      </c>
      <c r="P68" s="88">
        <v>0</v>
      </c>
      <c r="Q68" s="88">
        <v>0</v>
      </c>
      <c r="R68" s="88">
        <v>0</v>
      </c>
      <c r="S68" s="116">
        <v>0</v>
      </c>
      <c r="W68">
        <v>5.44</v>
      </c>
      <c r="X68">
        <v>25.41</v>
      </c>
      <c r="Y68">
        <v>0.96</v>
      </c>
      <c r="Z68">
        <v>0.77</v>
      </c>
      <c r="AA68">
        <v>0.36</v>
      </c>
      <c r="AB68">
        <v>0.52</v>
      </c>
      <c r="AC68">
        <v>0.92</v>
      </c>
      <c r="AD68">
        <v>0.77</v>
      </c>
      <c r="AE68">
        <v>0.93</v>
      </c>
      <c r="AF68">
        <v>0.72</v>
      </c>
      <c r="AG68">
        <v>0.59</v>
      </c>
      <c r="AH68">
        <v>0.52</v>
      </c>
      <c r="AI68">
        <v>0.96</v>
      </c>
      <c r="AJ68">
        <v>2.89</v>
      </c>
      <c r="AK68">
        <v>0.48</v>
      </c>
      <c r="AL68">
        <v>0.48</v>
      </c>
      <c r="AM68">
        <v>24.06</v>
      </c>
      <c r="AN68">
        <v>301.29000000000002</v>
      </c>
      <c r="AO68">
        <v>0</v>
      </c>
      <c r="AP68">
        <v>11.29</v>
      </c>
      <c r="AQ68">
        <v>257.83</v>
      </c>
      <c r="AR68">
        <v>0</v>
      </c>
      <c r="AS68">
        <v>0</v>
      </c>
      <c r="AT68">
        <v>3.79</v>
      </c>
      <c r="AU68">
        <v>92.08</v>
      </c>
      <c r="AV68">
        <v>18.82</v>
      </c>
      <c r="AW68">
        <v>50</v>
      </c>
      <c r="AX68">
        <v>20</v>
      </c>
      <c r="AY68">
        <v>0</v>
      </c>
      <c r="AZ68">
        <v>1.86</v>
      </c>
      <c r="BA68">
        <v>29.4</v>
      </c>
      <c r="BB68">
        <v>12.6</v>
      </c>
    </row>
    <row r="69" spans="7:54">
      <c r="G69" t="s">
        <v>111</v>
      </c>
      <c r="H69" s="115">
        <v>426.73</v>
      </c>
      <c r="I69" s="88">
        <v>10.67</v>
      </c>
      <c r="J69" s="88">
        <v>6.03</v>
      </c>
      <c r="K69" s="88">
        <v>0</v>
      </c>
      <c r="L69" s="88">
        <v>2.23</v>
      </c>
      <c r="M69" s="116">
        <v>0</v>
      </c>
      <c r="N69" s="115">
        <v>269.12</v>
      </c>
      <c r="O69" s="88">
        <v>184.69</v>
      </c>
      <c r="P69" s="88">
        <v>0</v>
      </c>
      <c r="Q69" s="88">
        <v>0</v>
      </c>
      <c r="R69" s="88">
        <v>0</v>
      </c>
      <c r="S69" s="116">
        <v>0</v>
      </c>
      <c r="W69">
        <v>5.44</v>
      </c>
      <c r="X69">
        <v>25.41</v>
      </c>
      <c r="Y69">
        <v>0.96</v>
      </c>
      <c r="Z69">
        <v>0.77</v>
      </c>
      <c r="AA69">
        <v>0.36</v>
      </c>
      <c r="AB69">
        <v>0.52</v>
      </c>
      <c r="AC69">
        <v>0.92</v>
      </c>
      <c r="AD69">
        <v>0.77</v>
      </c>
      <c r="AE69">
        <v>0.93</v>
      </c>
      <c r="AF69">
        <v>0.72</v>
      </c>
      <c r="AG69">
        <v>0.59</v>
      </c>
      <c r="AH69">
        <v>0.52</v>
      </c>
      <c r="AI69">
        <v>0.96</v>
      </c>
      <c r="AJ69">
        <v>2.89</v>
      </c>
      <c r="AK69">
        <v>0.48</v>
      </c>
      <c r="AL69">
        <v>0.48</v>
      </c>
      <c r="AM69">
        <v>24.06</v>
      </c>
      <c r="AN69">
        <v>344.61</v>
      </c>
      <c r="AO69">
        <v>0</v>
      </c>
      <c r="AP69">
        <v>11.29</v>
      </c>
      <c r="AQ69">
        <v>257.83</v>
      </c>
      <c r="AR69">
        <v>0</v>
      </c>
      <c r="AS69">
        <v>0</v>
      </c>
      <c r="AT69">
        <v>3.79</v>
      </c>
      <c r="AU69">
        <v>92.08</v>
      </c>
      <c r="AV69">
        <v>18.82</v>
      </c>
      <c r="AW69">
        <v>50</v>
      </c>
      <c r="AX69">
        <v>20</v>
      </c>
      <c r="AY69">
        <v>0</v>
      </c>
      <c r="AZ69">
        <v>1.27</v>
      </c>
      <c r="BA69">
        <v>23.1</v>
      </c>
      <c r="BB69">
        <v>9.9</v>
      </c>
    </row>
    <row r="70" spans="7:54">
      <c r="G70" t="s">
        <v>112</v>
      </c>
      <c r="H70" s="115">
        <v>450.27</v>
      </c>
      <c r="I70" s="88">
        <v>7.9700000000000006</v>
      </c>
      <c r="J70" s="88">
        <v>6.03</v>
      </c>
      <c r="K70" s="88">
        <v>0</v>
      </c>
      <c r="L70" s="88">
        <v>1.6400000000000001</v>
      </c>
      <c r="M70" s="116">
        <v>0</v>
      </c>
      <c r="N70" s="115">
        <v>269.12</v>
      </c>
      <c r="O70" s="88">
        <v>184.69</v>
      </c>
      <c r="P70" s="88">
        <v>0</v>
      </c>
      <c r="Q70" s="88">
        <v>0</v>
      </c>
      <c r="R70" s="88">
        <v>0</v>
      </c>
      <c r="S70" s="116">
        <v>0</v>
      </c>
      <c r="W70">
        <v>5.44</v>
      </c>
      <c r="X70">
        <v>25.41</v>
      </c>
      <c r="Y70">
        <v>0.96</v>
      </c>
      <c r="Z70">
        <v>0.77</v>
      </c>
      <c r="AA70">
        <v>0.36</v>
      </c>
      <c r="AB70">
        <v>0.52</v>
      </c>
      <c r="AC70">
        <v>0.92</v>
      </c>
      <c r="AD70">
        <v>0.77</v>
      </c>
      <c r="AE70">
        <v>0.93</v>
      </c>
      <c r="AF70">
        <v>0.72</v>
      </c>
      <c r="AG70">
        <v>0.59</v>
      </c>
      <c r="AH70">
        <v>0.52</v>
      </c>
      <c r="AI70">
        <v>0.96</v>
      </c>
      <c r="AJ70">
        <v>2.89</v>
      </c>
      <c r="AK70">
        <v>0.48</v>
      </c>
      <c r="AL70">
        <v>0.48</v>
      </c>
      <c r="AM70">
        <v>24.06</v>
      </c>
      <c r="AN70">
        <v>374.45</v>
      </c>
      <c r="AO70">
        <v>0</v>
      </c>
      <c r="AP70">
        <v>11.29</v>
      </c>
      <c r="AQ70">
        <v>257.83</v>
      </c>
      <c r="AR70">
        <v>0</v>
      </c>
      <c r="AS70">
        <v>0</v>
      </c>
      <c r="AT70">
        <v>3.79</v>
      </c>
      <c r="AU70">
        <v>92.08</v>
      </c>
      <c r="AV70">
        <v>18.82</v>
      </c>
      <c r="AW70">
        <v>50</v>
      </c>
      <c r="AX70">
        <v>20</v>
      </c>
      <c r="AY70">
        <v>0</v>
      </c>
      <c r="AZ70">
        <v>0.68</v>
      </c>
      <c r="BA70">
        <v>16.8</v>
      </c>
      <c r="BB70">
        <v>7.2</v>
      </c>
    </row>
    <row r="71" spans="7:54">
      <c r="G71" t="s">
        <v>113</v>
      </c>
      <c r="H71" s="115">
        <v>494.03</v>
      </c>
      <c r="I71" s="88">
        <v>5.27</v>
      </c>
      <c r="J71" s="88">
        <v>6.03</v>
      </c>
      <c r="K71" s="88">
        <v>0</v>
      </c>
      <c r="L71" s="88">
        <v>4.1399999999999997</v>
      </c>
      <c r="M71" s="116">
        <v>0</v>
      </c>
      <c r="N71" s="115">
        <v>269.12</v>
      </c>
      <c r="O71" s="88">
        <v>184.69</v>
      </c>
      <c r="P71" s="88">
        <v>0</v>
      </c>
      <c r="Q71" s="88">
        <v>0</v>
      </c>
      <c r="R71" s="88">
        <v>0</v>
      </c>
      <c r="S71" s="116">
        <v>0</v>
      </c>
      <c r="W71">
        <v>5.44</v>
      </c>
      <c r="X71">
        <v>25.41</v>
      </c>
      <c r="Y71">
        <v>3.85</v>
      </c>
      <c r="Z71">
        <v>0.77</v>
      </c>
      <c r="AA71">
        <v>0.36</v>
      </c>
      <c r="AB71">
        <v>0.52</v>
      </c>
      <c r="AC71">
        <v>0.92</v>
      </c>
      <c r="AD71">
        <v>0.77</v>
      </c>
      <c r="AE71">
        <v>0.93</v>
      </c>
      <c r="AF71">
        <v>0.72</v>
      </c>
      <c r="AG71">
        <v>0.59</v>
      </c>
      <c r="AH71">
        <v>0.52</v>
      </c>
      <c r="AI71">
        <v>0.96</v>
      </c>
      <c r="AJ71">
        <v>2.89</v>
      </c>
      <c r="AK71">
        <v>0.48</v>
      </c>
      <c r="AL71">
        <v>0.48</v>
      </c>
      <c r="AM71">
        <v>24.06</v>
      </c>
      <c r="AN71">
        <v>424.51</v>
      </c>
      <c r="AO71">
        <v>0</v>
      </c>
      <c r="AP71">
        <v>11.29</v>
      </c>
      <c r="AQ71">
        <v>257.83</v>
      </c>
      <c r="AR71">
        <v>0</v>
      </c>
      <c r="AS71">
        <v>0</v>
      </c>
      <c r="AT71">
        <v>3.79</v>
      </c>
      <c r="AU71">
        <v>92.08</v>
      </c>
      <c r="AV71">
        <v>18.82</v>
      </c>
      <c r="AW71">
        <v>50</v>
      </c>
      <c r="AX71">
        <v>20</v>
      </c>
      <c r="AY71">
        <v>0</v>
      </c>
      <c r="AZ71">
        <v>0.28999999999999998</v>
      </c>
      <c r="BA71">
        <v>10.5</v>
      </c>
      <c r="BB71">
        <v>4.5</v>
      </c>
    </row>
    <row r="72" spans="7:54">
      <c r="G72" t="s">
        <v>114</v>
      </c>
      <c r="H72" s="115">
        <v>516.42999999999995</v>
      </c>
      <c r="I72" s="88">
        <v>4.9700000000000006</v>
      </c>
      <c r="J72" s="88">
        <v>6.03</v>
      </c>
      <c r="K72" s="88">
        <v>0</v>
      </c>
      <c r="L72" s="88">
        <v>3.95</v>
      </c>
      <c r="M72" s="116">
        <v>0</v>
      </c>
      <c r="N72" s="115">
        <v>269.12</v>
      </c>
      <c r="O72" s="88">
        <v>184.69</v>
      </c>
      <c r="P72" s="88">
        <v>0</v>
      </c>
      <c r="Q72" s="88">
        <v>0</v>
      </c>
      <c r="R72" s="88">
        <v>0</v>
      </c>
      <c r="S72" s="116">
        <v>0</v>
      </c>
      <c r="W72">
        <v>5.44</v>
      </c>
      <c r="X72">
        <v>25.41</v>
      </c>
      <c r="Y72">
        <v>3.85</v>
      </c>
      <c r="Z72">
        <v>0.77</v>
      </c>
      <c r="AA72">
        <v>0.36</v>
      </c>
      <c r="AB72">
        <v>0.52</v>
      </c>
      <c r="AC72">
        <v>0.92</v>
      </c>
      <c r="AD72">
        <v>0.77</v>
      </c>
      <c r="AE72">
        <v>0.93</v>
      </c>
      <c r="AF72">
        <v>0.72</v>
      </c>
      <c r="AG72">
        <v>0.59</v>
      </c>
      <c r="AH72">
        <v>0.52</v>
      </c>
      <c r="AI72">
        <v>0.96</v>
      </c>
      <c r="AJ72">
        <v>2.89</v>
      </c>
      <c r="AK72">
        <v>0.48</v>
      </c>
      <c r="AL72">
        <v>0.48</v>
      </c>
      <c r="AM72">
        <v>24.06</v>
      </c>
      <c r="AN72">
        <v>447.61</v>
      </c>
      <c r="AO72">
        <v>0</v>
      </c>
      <c r="AP72">
        <v>11.29</v>
      </c>
      <c r="AQ72">
        <v>257.83</v>
      </c>
      <c r="AR72">
        <v>0</v>
      </c>
      <c r="AS72">
        <v>0</v>
      </c>
      <c r="AT72">
        <v>3.79</v>
      </c>
      <c r="AU72">
        <v>92.08</v>
      </c>
      <c r="AV72">
        <v>18.82</v>
      </c>
      <c r="AW72">
        <v>50</v>
      </c>
      <c r="AX72">
        <v>20</v>
      </c>
      <c r="AY72">
        <v>0</v>
      </c>
      <c r="AZ72">
        <v>0.1</v>
      </c>
      <c r="BA72">
        <v>9.8000000000000007</v>
      </c>
      <c r="BB72">
        <v>4.2</v>
      </c>
    </row>
    <row r="73" spans="7:54">
      <c r="G73" t="s">
        <v>115</v>
      </c>
      <c r="H73" s="115">
        <v>563.68000000000006</v>
      </c>
      <c r="I73" s="88">
        <v>3.77</v>
      </c>
      <c r="J73" s="88">
        <v>6.03</v>
      </c>
      <c r="K73" s="88">
        <v>0</v>
      </c>
      <c r="L73" s="88">
        <v>3.85</v>
      </c>
      <c r="M73" s="116">
        <v>0</v>
      </c>
      <c r="N73" s="115">
        <v>269.12</v>
      </c>
      <c r="O73" s="88">
        <v>184.69</v>
      </c>
      <c r="P73" s="88">
        <v>0</v>
      </c>
      <c r="Q73" s="88">
        <v>0</v>
      </c>
      <c r="R73" s="88">
        <v>0</v>
      </c>
      <c r="S73" s="116">
        <v>0</v>
      </c>
      <c r="W73">
        <v>5.44</v>
      </c>
      <c r="X73">
        <v>25.41</v>
      </c>
      <c r="Y73">
        <v>3.85</v>
      </c>
      <c r="Z73">
        <v>0.77</v>
      </c>
      <c r="AA73">
        <v>0.36</v>
      </c>
      <c r="AB73">
        <v>0.52</v>
      </c>
      <c r="AC73">
        <v>0.92</v>
      </c>
      <c r="AD73">
        <v>0.77</v>
      </c>
      <c r="AE73">
        <v>0.93</v>
      </c>
      <c r="AF73">
        <v>0.72</v>
      </c>
      <c r="AG73">
        <v>0.59</v>
      </c>
      <c r="AH73">
        <v>0.52</v>
      </c>
      <c r="AI73">
        <v>0.96</v>
      </c>
      <c r="AJ73">
        <v>2.89</v>
      </c>
      <c r="AK73">
        <v>0.48</v>
      </c>
      <c r="AL73">
        <v>0.48</v>
      </c>
      <c r="AM73">
        <v>24.06</v>
      </c>
      <c r="AN73">
        <v>497.66</v>
      </c>
      <c r="AO73">
        <v>0</v>
      </c>
      <c r="AP73">
        <v>11.29</v>
      </c>
      <c r="AQ73">
        <v>257.83</v>
      </c>
      <c r="AR73">
        <v>0</v>
      </c>
      <c r="AS73">
        <v>0</v>
      </c>
      <c r="AT73">
        <v>3.79</v>
      </c>
      <c r="AU73">
        <v>92.08</v>
      </c>
      <c r="AV73">
        <v>18.82</v>
      </c>
      <c r="AW73">
        <v>50</v>
      </c>
      <c r="AX73">
        <v>20</v>
      </c>
      <c r="AY73">
        <v>0</v>
      </c>
      <c r="AZ73">
        <v>0</v>
      </c>
      <c r="BA73">
        <v>7</v>
      </c>
      <c r="BB73">
        <v>3</v>
      </c>
    </row>
    <row r="74" spans="7:54">
      <c r="G74" t="s">
        <v>116</v>
      </c>
      <c r="H74" s="115">
        <v>583.29</v>
      </c>
      <c r="I74" s="88">
        <v>2.27</v>
      </c>
      <c r="J74" s="88">
        <v>6.03</v>
      </c>
      <c r="K74" s="88">
        <v>0</v>
      </c>
      <c r="L74" s="88">
        <v>3.85</v>
      </c>
      <c r="M74" s="116">
        <v>0</v>
      </c>
      <c r="N74" s="115">
        <v>269.12</v>
      </c>
      <c r="O74" s="88">
        <v>184.69</v>
      </c>
      <c r="P74" s="88">
        <v>0</v>
      </c>
      <c r="Q74" s="88">
        <v>0</v>
      </c>
      <c r="R74" s="88">
        <v>0</v>
      </c>
      <c r="S74" s="116">
        <v>0</v>
      </c>
      <c r="W74">
        <v>5.44</v>
      </c>
      <c r="X74">
        <v>25.41</v>
      </c>
      <c r="Y74">
        <v>3.85</v>
      </c>
      <c r="Z74">
        <v>0.77</v>
      </c>
      <c r="AA74">
        <v>0.36</v>
      </c>
      <c r="AB74">
        <v>0.52</v>
      </c>
      <c r="AC74">
        <v>0.92</v>
      </c>
      <c r="AD74">
        <v>0.77</v>
      </c>
      <c r="AE74">
        <v>0.93</v>
      </c>
      <c r="AF74">
        <v>0.72</v>
      </c>
      <c r="AG74">
        <v>0.59</v>
      </c>
      <c r="AH74">
        <v>0.52</v>
      </c>
      <c r="AI74">
        <v>0.96</v>
      </c>
      <c r="AJ74">
        <v>2.89</v>
      </c>
      <c r="AK74">
        <v>0.48</v>
      </c>
      <c r="AL74">
        <v>0.48</v>
      </c>
      <c r="AM74">
        <v>24.06</v>
      </c>
      <c r="AN74">
        <v>520.77</v>
      </c>
      <c r="AO74">
        <v>0</v>
      </c>
      <c r="AP74">
        <v>11.29</v>
      </c>
      <c r="AQ74">
        <v>257.83</v>
      </c>
      <c r="AR74">
        <v>0</v>
      </c>
      <c r="AS74">
        <v>0</v>
      </c>
      <c r="AT74">
        <v>3.79</v>
      </c>
      <c r="AU74">
        <v>92.08</v>
      </c>
      <c r="AV74">
        <v>18.82</v>
      </c>
      <c r="AW74">
        <v>50</v>
      </c>
      <c r="AX74">
        <v>20</v>
      </c>
      <c r="AY74">
        <v>0</v>
      </c>
      <c r="AZ74">
        <v>0</v>
      </c>
      <c r="BA74">
        <v>3.5</v>
      </c>
      <c r="BB74">
        <v>1.5</v>
      </c>
    </row>
    <row r="75" spans="7:54">
      <c r="G75" t="s">
        <v>117</v>
      </c>
      <c r="H75" s="115">
        <v>396.1</v>
      </c>
      <c r="I75" s="88">
        <v>1.67</v>
      </c>
      <c r="J75" s="88">
        <v>6.03</v>
      </c>
      <c r="K75" s="88">
        <v>0</v>
      </c>
      <c r="L75" s="88">
        <v>3.85</v>
      </c>
      <c r="M75" s="116">
        <v>0</v>
      </c>
      <c r="N75" s="115">
        <v>64.63</v>
      </c>
      <c r="O75" s="88">
        <v>92.61</v>
      </c>
      <c r="P75" s="88">
        <v>0</v>
      </c>
      <c r="Q75" s="88">
        <v>0</v>
      </c>
      <c r="R75" s="88">
        <v>0</v>
      </c>
      <c r="S75" s="116">
        <v>0</v>
      </c>
      <c r="W75">
        <v>5.44</v>
      </c>
      <c r="X75">
        <v>25.41</v>
      </c>
      <c r="Y75">
        <v>3.85</v>
      </c>
      <c r="Z75">
        <v>0.77</v>
      </c>
      <c r="AA75">
        <v>0.36</v>
      </c>
      <c r="AB75">
        <v>0.52</v>
      </c>
      <c r="AC75">
        <v>0.92</v>
      </c>
      <c r="AD75">
        <v>0.77</v>
      </c>
      <c r="AE75">
        <v>0.93</v>
      </c>
      <c r="AF75">
        <v>0.72</v>
      </c>
      <c r="AG75">
        <v>0.59</v>
      </c>
      <c r="AH75">
        <v>0.52</v>
      </c>
      <c r="AI75">
        <v>0.96</v>
      </c>
      <c r="AJ75">
        <v>2.89</v>
      </c>
      <c r="AK75">
        <v>0.48</v>
      </c>
      <c r="AL75">
        <v>0.48</v>
      </c>
      <c r="AM75">
        <v>24.06</v>
      </c>
      <c r="AN75">
        <v>334.98</v>
      </c>
      <c r="AO75">
        <v>53.34</v>
      </c>
      <c r="AP75">
        <v>11.29</v>
      </c>
      <c r="AQ75">
        <v>0</v>
      </c>
      <c r="AR75">
        <v>0</v>
      </c>
      <c r="AS75">
        <v>0</v>
      </c>
      <c r="AT75">
        <v>3.79</v>
      </c>
      <c r="AU75">
        <v>0</v>
      </c>
      <c r="AV75">
        <v>18.82</v>
      </c>
      <c r="AW75">
        <v>50</v>
      </c>
      <c r="AX75">
        <v>20</v>
      </c>
      <c r="AY75">
        <v>0</v>
      </c>
      <c r="AZ75">
        <v>0</v>
      </c>
      <c r="BA75">
        <v>2.1</v>
      </c>
      <c r="BB75">
        <v>0.9</v>
      </c>
    </row>
    <row r="76" spans="7:54">
      <c r="G76" t="s">
        <v>118</v>
      </c>
      <c r="H76" s="115">
        <v>326.62</v>
      </c>
      <c r="I76" s="88">
        <v>0.77</v>
      </c>
      <c r="J76" s="88">
        <v>6.03</v>
      </c>
      <c r="K76" s="88">
        <v>0</v>
      </c>
      <c r="L76" s="88">
        <v>3.85</v>
      </c>
      <c r="M76" s="116">
        <v>0</v>
      </c>
      <c r="N76" s="115">
        <v>64.63</v>
      </c>
      <c r="O76" s="88">
        <v>92.61</v>
      </c>
      <c r="P76" s="88">
        <v>0</v>
      </c>
      <c r="Q76" s="88">
        <v>0</v>
      </c>
      <c r="R76" s="88">
        <v>0</v>
      </c>
      <c r="S76" s="116">
        <v>0</v>
      </c>
      <c r="W76">
        <v>5.44</v>
      </c>
      <c r="X76">
        <v>25.41</v>
      </c>
      <c r="Y76">
        <v>3.85</v>
      </c>
      <c r="Z76">
        <v>0.77</v>
      </c>
      <c r="AA76">
        <v>0.36</v>
      </c>
      <c r="AB76">
        <v>0.52</v>
      </c>
      <c r="AC76">
        <v>0.92</v>
      </c>
      <c r="AD76">
        <v>0.77</v>
      </c>
      <c r="AE76">
        <v>0.93</v>
      </c>
      <c r="AF76">
        <v>0.72</v>
      </c>
      <c r="AG76">
        <v>0.59</v>
      </c>
      <c r="AH76">
        <v>0.52</v>
      </c>
      <c r="AI76">
        <v>0.96</v>
      </c>
      <c r="AJ76">
        <v>2.89</v>
      </c>
      <c r="AK76">
        <v>0.48</v>
      </c>
      <c r="AL76">
        <v>0.48</v>
      </c>
      <c r="AM76">
        <v>24.06</v>
      </c>
      <c r="AN76">
        <v>267.60000000000002</v>
      </c>
      <c r="AO76">
        <v>53.34</v>
      </c>
      <c r="AP76">
        <v>11.29</v>
      </c>
      <c r="AQ76">
        <v>0</v>
      </c>
      <c r="AR76">
        <v>0</v>
      </c>
      <c r="AS76">
        <v>0</v>
      </c>
      <c r="AT76">
        <v>3.79</v>
      </c>
      <c r="AU76">
        <v>0</v>
      </c>
      <c r="AV76">
        <v>18.82</v>
      </c>
      <c r="AW76">
        <v>50</v>
      </c>
      <c r="AX76">
        <v>20</v>
      </c>
      <c r="AY76">
        <v>0</v>
      </c>
      <c r="AZ76">
        <v>0</v>
      </c>
      <c r="BA76">
        <v>0</v>
      </c>
      <c r="BB76">
        <v>0</v>
      </c>
    </row>
    <row r="77" spans="7:54">
      <c r="G77" t="s">
        <v>119</v>
      </c>
      <c r="H77" s="115">
        <v>223.62</v>
      </c>
      <c r="I77" s="88">
        <v>0.77</v>
      </c>
      <c r="J77" s="88">
        <v>6.03</v>
      </c>
      <c r="K77" s="88">
        <v>0</v>
      </c>
      <c r="L77" s="88">
        <v>3.85</v>
      </c>
      <c r="M77" s="116">
        <v>0</v>
      </c>
      <c r="N77" s="115">
        <v>64.63</v>
      </c>
      <c r="O77" s="88">
        <v>92.61</v>
      </c>
      <c r="P77" s="88">
        <v>0</v>
      </c>
      <c r="Q77" s="88">
        <v>0</v>
      </c>
      <c r="R77" s="88">
        <v>0</v>
      </c>
      <c r="S77" s="116">
        <v>0</v>
      </c>
      <c r="W77">
        <v>5.44</v>
      </c>
      <c r="X77">
        <v>25.41</v>
      </c>
      <c r="Y77">
        <v>3.85</v>
      </c>
      <c r="Z77">
        <v>0.77</v>
      </c>
      <c r="AA77">
        <v>0.36</v>
      </c>
      <c r="AB77">
        <v>0.52</v>
      </c>
      <c r="AC77">
        <v>0.92</v>
      </c>
      <c r="AD77">
        <v>0.77</v>
      </c>
      <c r="AE77">
        <v>0.93</v>
      </c>
      <c r="AF77">
        <v>0.72</v>
      </c>
      <c r="AG77">
        <v>0.59</v>
      </c>
      <c r="AH77">
        <v>0.52</v>
      </c>
      <c r="AI77">
        <v>0.96</v>
      </c>
      <c r="AJ77">
        <v>2.89</v>
      </c>
      <c r="AK77">
        <v>0.48</v>
      </c>
      <c r="AL77">
        <v>0.48</v>
      </c>
      <c r="AM77">
        <v>24.06</v>
      </c>
      <c r="AN77">
        <v>164.6</v>
      </c>
      <c r="AO77">
        <v>53.34</v>
      </c>
      <c r="AP77">
        <v>11.29</v>
      </c>
      <c r="AQ77">
        <v>0</v>
      </c>
      <c r="AR77">
        <v>0</v>
      </c>
      <c r="AS77">
        <v>0</v>
      </c>
      <c r="AT77">
        <v>3.79</v>
      </c>
      <c r="AU77">
        <v>0</v>
      </c>
      <c r="AV77">
        <v>18.82</v>
      </c>
      <c r="AW77">
        <v>50</v>
      </c>
      <c r="AX77">
        <v>20</v>
      </c>
      <c r="AY77">
        <v>0</v>
      </c>
      <c r="AZ77">
        <v>0</v>
      </c>
      <c r="BA77">
        <v>0</v>
      </c>
      <c r="BB77">
        <v>0</v>
      </c>
    </row>
    <row r="78" spans="7:54">
      <c r="G78" t="s">
        <v>120</v>
      </c>
      <c r="H78" s="115">
        <v>238.06</v>
      </c>
      <c r="I78" s="88">
        <v>0.77</v>
      </c>
      <c r="J78" s="88">
        <v>6.03</v>
      </c>
      <c r="K78" s="88">
        <v>0</v>
      </c>
      <c r="L78" s="88">
        <v>3.85</v>
      </c>
      <c r="M78" s="116">
        <v>0</v>
      </c>
      <c r="N78" s="115">
        <v>64.63</v>
      </c>
      <c r="O78" s="88">
        <v>92.61</v>
      </c>
      <c r="P78" s="88">
        <v>0</v>
      </c>
      <c r="Q78" s="88">
        <v>0</v>
      </c>
      <c r="R78" s="88">
        <v>0</v>
      </c>
      <c r="S78" s="116">
        <v>0</v>
      </c>
      <c r="W78">
        <v>5.44</v>
      </c>
      <c r="X78">
        <v>25.41</v>
      </c>
      <c r="Y78">
        <v>3.85</v>
      </c>
      <c r="Z78">
        <v>0.77</v>
      </c>
      <c r="AA78">
        <v>0.36</v>
      </c>
      <c r="AB78">
        <v>0.52</v>
      </c>
      <c r="AC78">
        <v>0.92</v>
      </c>
      <c r="AD78">
        <v>0.77</v>
      </c>
      <c r="AE78">
        <v>0.93</v>
      </c>
      <c r="AF78">
        <v>0.72</v>
      </c>
      <c r="AG78">
        <v>0.59</v>
      </c>
      <c r="AH78">
        <v>0.52</v>
      </c>
      <c r="AI78">
        <v>0.96</v>
      </c>
      <c r="AJ78">
        <v>2.89</v>
      </c>
      <c r="AK78">
        <v>0.48</v>
      </c>
      <c r="AL78">
        <v>0.48</v>
      </c>
      <c r="AM78">
        <v>24.06</v>
      </c>
      <c r="AN78">
        <v>179.04</v>
      </c>
      <c r="AO78">
        <v>53.34</v>
      </c>
      <c r="AP78">
        <v>11.29</v>
      </c>
      <c r="AQ78">
        <v>0</v>
      </c>
      <c r="AR78">
        <v>0</v>
      </c>
      <c r="AS78">
        <v>0</v>
      </c>
      <c r="AT78">
        <v>3.79</v>
      </c>
      <c r="AU78">
        <v>0</v>
      </c>
      <c r="AV78">
        <v>18.82</v>
      </c>
      <c r="AW78">
        <v>50</v>
      </c>
      <c r="AX78">
        <v>20</v>
      </c>
      <c r="AY78">
        <v>0</v>
      </c>
      <c r="AZ78">
        <v>0</v>
      </c>
      <c r="BA78">
        <v>0</v>
      </c>
      <c r="BB78">
        <v>0</v>
      </c>
    </row>
    <row r="79" spans="7:54">
      <c r="G79" t="s">
        <v>121</v>
      </c>
      <c r="H79" s="115">
        <v>261.17</v>
      </c>
      <c r="I79" s="88">
        <v>0.77</v>
      </c>
      <c r="J79" s="88">
        <v>6.03</v>
      </c>
      <c r="K79" s="88">
        <v>0</v>
      </c>
      <c r="L79" s="88">
        <v>3.85</v>
      </c>
      <c r="M79" s="116">
        <v>0</v>
      </c>
      <c r="N79" s="115">
        <v>64.63</v>
      </c>
      <c r="O79" s="88">
        <v>92.61</v>
      </c>
      <c r="P79" s="88">
        <v>0</v>
      </c>
      <c r="Q79" s="88">
        <v>0</v>
      </c>
      <c r="R79" s="88">
        <v>0</v>
      </c>
      <c r="S79" s="116">
        <v>0</v>
      </c>
      <c r="W79">
        <v>5.44</v>
      </c>
      <c r="X79">
        <v>25.41</v>
      </c>
      <c r="Y79">
        <v>3.85</v>
      </c>
      <c r="Z79">
        <v>0.77</v>
      </c>
      <c r="AA79">
        <v>0.36</v>
      </c>
      <c r="AB79">
        <v>0.52</v>
      </c>
      <c r="AC79">
        <v>0.92</v>
      </c>
      <c r="AD79">
        <v>0.77</v>
      </c>
      <c r="AE79">
        <v>0.93</v>
      </c>
      <c r="AF79">
        <v>0.72</v>
      </c>
      <c r="AG79">
        <v>0.59</v>
      </c>
      <c r="AH79">
        <v>0.52</v>
      </c>
      <c r="AI79">
        <v>0.96</v>
      </c>
      <c r="AJ79">
        <v>2.89</v>
      </c>
      <c r="AK79">
        <v>0.48</v>
      </c>
      <c r="AL79">
        <v>0.48</v>
      </c>
      <c r="AM79">
        <v>24.06</v>
      </c>
      <c r="AN79">
        <v>202.15</v>
      </c>
      <c r="AO79">
        <v>53.34</v>
      </c>
      <c r="AP79">
        <v>11.29</v>
      </c>
      <c r="AQ79">
        <v>0</v>
      </c>
      <c r="AR79">
        <v>0</v>
      </c>
      <c r="AS79">
        <v>0</v>
      </c>
      <c r="AT79">
        <v>3.79</v>
      </c>
      <c r="AU79">
        <v>0</v>
      </c>
      <c r="AV79">
        <v>18.82</v>
      </c>
      <c r="AW79">
        <v>50</v>
      </c>
      <c r="AX79">
        <v>20</v>
      </c>
      <c r="AY79">
        <v>0</v>
      </c>
      <c r="AZ79">
        <v>0</v>
      </c>
      <c r="BA79">
        <v>0</v>
      </c>
      <c r="BB79">
        <v>0</v>
      </c>
    </row>
    <row r="80" spans="7:54">
      <c r="G80" t="s">
        <v>122</v>
      </c>
      <c r="H80" s="115">
        <v>242.88</v>
      </c>
      <c r="I80" s="88">
        <v>0.77</v>
      </c>
      <c r="J80" s="88">
        <v>6.03</v>
      </c>
      <c r="K80" s="88">
        <v>0</v>
      </c>
      <c r="L80" s="88">
        <v>3.85</v>
      </c>
      <c r="M80" s="116">
        <v>0</v>
      </c>
      <c r="N80" s="115">
        <v>64.63</v>
      </c>
      <c r="O80" s="88">
        <v>92.61</v>
      </c>
      <c r="P80" s="88">
        <v>0</v>
      </c>
      <c r="Q80" s="88">
        <v>0</v>
      </c>
      <c r="R80" s="88">
        <v>0</v>
      </c>
      <c r="S80" s="116">
        <v>0</v>
      </c>
      <c r="W80">
        <v>5.44</v>
      </c>
      <c r="X80">
        <v>25.41</v>
      </c>
      <c r="Y80">
        <v>3.85</v>
      </c>
      <c r="Z80">
        <v>0.77</v>
      </c>
      <c r="AA80">
        <v>0.36</v>
      </c>
      <c r="AB80">
        <v>0.52</v>
      </c>
      <c r="AC80">
        <v>0.92</v>
      </c>
      <c r="AD80">
        <v>0.77</v>
      </c>
      <c r="AE80">
        <v>0.93</v>
      </c>
      <c r="AF80">
        <v>0.72</v>
      </c>
      <c r="AG80">
        <v>0.59</v>
      </c>
      <c r="AH80">
        <v>0.52</v>
      </c>
      <c r="AI80">
        <v>0.96</v>
      </c>
      <c r="AJ80">
        <v>2.89</v>
      </c>
      <c r="AK80">
        <v>0.48</v>
      </c>
      <c r="AL80">
        <v>0.48</v>
      </c>
      <c r="AM80">
        <v>24.06</v>
      </c>
      <c r="AN80">
        <v>183.86</v>
      </c>
      <c r="AO80">
        <v>53.34</v>
      </c>
      <c r="AP80">
        <v>11.29</v>
      </c>
      <c r="AQ80">
        <v>0</v>
      </c>
      <c r="AR80">
        <v>0</v>
      </c>
      <c r="AS80">
        <v>0</v>
      </c>
      <c r="AT80">
        <v>3.79</v>
      </c>
      <c r="AU80">
        <v>0</v>
      </c>
      <c r="AV80">
        <v>18.82</v>
      </c>
      <c r="AW80">
        <v>50</v>
      </c>
      <c r="AX80">
        <v>20</v>
      </c>
      <c r="AY80">
        <v>0</v>
      </c>
      <c r="AZ80">
        <v>0</v>
      </c>
      <c r="BA80">
        <v>0</v>
      </c>
      <c r="BB80">
        <v>0</v>
      </c>
    </row>
    <row r="81" spans="7:54">
      <c r="G81" t="s">
        <v>123</v>
      </c>
      <c r="H81" s="115">
        <v>246.73000000000002</v>
      </c>
      <c r="I81" s="88">
        <v>0.77</v>
      </c>
      <c r="J81" s="88">
        <v>6.03</v>
      </c>
      <c r="K81" s="88">
        <v>0</v>
      </c>
      <c r="L81" s="88">
        <v>3.85</v>
      </c>
      <c r="M81" s="116">
        <v>0</v>
      </c>
      <c r="N81" s="115">
        <v>64.63</v>
      </c>
      <c r="O81" s="88">
        <v>92.61</v>
      </c>
      <c r="P81" s="88">
        <v>0</v>
      </c>
      <c r="Q81" s="88">
        <v>0</v>
      </c>
      <c r="R81" s="88">
        <v>0</v>
      </c>
      <c r="S81" s="116">
        <v>0</v>
      </c>
      <c r="W81">
        <v>5.44</v>
      </c>
      <c r="X81">
        <v>25.41</v>
      </c>
      <c r="Y81">
        <v>3.85</v>
      </c>
      <c r="Z81">
        <v>0.77</v>
      </c>
      <c r="AA81">
        <v>0.36</v>
      </c>
      <c r="AB81">
        <v>0.52</v>
      </c>
      <c r="AC81">
        <v>0.92</v>
      </c>
      <c r="AD81">
        <v>0.77</v>
      </c>
      <c r="AE81">
        <v>0.93</v>
      </c>
      <c r="AF81">
        <v>0.72</v>
      </c>
      <c r="AG81">
        <v>0.59</v>
      </c>
      <c r="AH81">
        <v>0.52</v>
      </c>
      <c r="AI81">
        <v>0.96</v>
      </c>
      <c r="AJ81">
        <v>2.89</v>
      </c>
      <c r="AK81">
        <v>0.48</v>
      </c>
      <c r="AL81">
        <v>0.48</v>
      </c>
      <c r="AM81">
        <v>24.06</v>
      </c>
      <c r="AN81">
        <v>187.71</v>
      </c>
      <c r="AO81">
        <v>53.34</v>
      </c>
      <c r="AP81">
        <v>11.29</v>
      </c>
      <c r="AQ81">
        <v>0</v>
      </c>
      <c r="AR81">
        <v>0</v>
      </c>
      <c r="AS81">
        <v>0</v>
      </c>
      <c r="AT81">
        <v>3.79</v>
      </c>
      <c r="AU81">
        <v>0</v>
      </c>
      <c r="AV81">
        <v>18.82</v>
      </c>
      <c r="AW81">
        <v>50</v>
      </c>
      <c r="AX81">
        <v>20</v>
      </c>
      <c r="AY81">
        <v>0</v>
      </c>
      <c r="AZ81">
        <v>0</v>
      </c>
      <c r="BA81">
        <v>0</v>
      </c>
      <c r="BB81">
        <v>0</v>
      </c>
    </row>
    <row r="82" spans="7:54">
      <c r="G82" t="s">
        <v>124</v>
      </c>
      <c r="H82" s="115">
        <v>239.99</v>
      </c>
      <c r="I82" s="88">
        <v>0.77</v>
      </c>
      <c r="J82" s="88">
        <v>6.03</v>
      </c>
      <c r="K82" s="88">
        <v>0</v>
      </c>
      <c r="L82" s="88">
        <v>3.85</v>
      </c>
      <c r="M82" s="116">
        <v>0</v>
      </c>
      <c r="N82" s="115">
        <v>64.63</v>
      </c>
      <c r="O82" s="88">
        <v>92.61</v>
      </c>
      <c r="P82" s="88">
        <v>0</v>
      </c>
      <c r="Q82" s="88">
        <v>0</v>
      </c>
      <c r="R82" s="88">
        <v>0</v>
      </c>
      <c r="S82" s="116">
        <v>0</v>
      </c>
      <c r="W82">
        <v>5.44</v>
      </c>
      <c r="X82">
        <v>25.41</v>
      </c>
      <c r="Y82">
        <v>3.85</v>
      </c>
      <c r="Z82">
        <v>0.77</v>
      </c>
      <c r="AA82">
        <v>0.36</v>
      </c>
      <c r="AB82">
        <v>0.52</v>
      </c>
      <c r="AC82">
        <v>0.92</v>
      </c>
      <c r="AD82">
        <v>0.77</v>
      </c>
      <c r="AE82">
        <v>0.93</v>
      </c>
      <c r="AF82">
        <v>0.72</v>
      </c>
      <c r="AG82">
        <v>0.59</v>
      </c>
      <c r="AH82">
        <v>0.52</v>
      </c>
      <c r="AI82">
        <v>0.96</v>
      </c>
      <c r="AJ82">
        <v>2.89</v>
      </c>
      <c r="AK82">
        <v>0.48</v>
      </c>
      <c r="AL82">
        <v>0.48</v>
      </c>
      <c r="AM82">
        <v>24.06</v>
      </c>
      <c r="AN82">
        <v>180.97</v>
      </c>
      <c r="AO82">
        <v>53.34</v>
      </c>
      <c r="AP82">
        <v>11.29</v>
      </c>
      <c r="AQ82">
        <v>0</v>
      </c>
      <c r="AR82">
        <v>0</v>
      </c>
      <c r="AS82">
        <v>0</v>
      </c>
      <c r="AT82">
        <v>3.79</v>
      </c>
      <c r="AU82">
        <v>0</v>
      </c>
      <c r="AV82">
        <v>18.82</v>
      </c>
      <c r="AW82">
        <v>50</v>
      </c>
      <c r="AX82">
        <v>20</v>
      </c>
      <c r="AY82">
        <v>0</v>
      </c>
      <c r="AZ82">
        <v>0</v>
      </c>
      <c r="BA82">
        <v>0</v>
      </c>
      <c r="BB82">
        <v>0</v>
      </c>
    </row>
    <row r="83" spans="7:54">
      <c r="G83" t="s">
        <v>125</v>
      </c>
      <c r="H83" s="115">
        <v>237.13</v>
      </c>
      <c r="I83" s="88">
        <v>0.77</v>
      </c>
      <c r="J83" s="88">
        <v>6.03</v>
      </c>
      <c r="K83" s="88">
        <v>0</v>
      </c>
      <c r="L83" s="88">
        <v>3.85</v>
      </c>
      <c r="M83" s="116">
        <v>0</v>
      </c>
      <c r="N83" s="115">
        <v>64.63</v>
      </c>
      <c r="O83" s="88">
        <v>142.61000000000001</v>
      </c>
      <c r="P83" s="88">
        <v>0</v>
      </c>
      <c r="Q83" s="88">
        <v>0</v>
      </c>
      <c r="R83" s="88">
        <v>0</v>
      </c>
      <c r="S83" s="116">
        <v>0</v>
      </c>
      <c r="W83">
        <v>5.44</v>
      </c>
      <c r="X83">
        <v>25.41</v>
      </c>
      <c r="Y83">
        <v>3.85</v>
      </c>
      <c r="Z83">
        <v>0.72</v>
      </c>
      <c r="AA83">
        <v>0.36</v>
      </c>
      <c r="AB83">
        <v>0.52</v>
      </c>
      <c r="AC83">
        <v>0.92</v>
      </c>
      <c r="AD83">
        <v>0.77</v>
      </c>
      <c r="AE83">
        <v>1.01</v>
      </c>
      <c r="AF83">
        <v>0.72</v>
      </c>
      <c r="AG83">
        <v>0.59</v>
      </c>
      <c r="AH83">
        <v>0.52</v>
      </c>
      <c r="AI83">
        <v>0.96</v>
      </c>
      <c r="AJ83">
        <v>2.89</v>
      </c>
      <c r="AK83">
        <v>0.48</v>
      </c>
      <c r="AL83">
        <v>0.48</v>
      </c>
      <c r="AM83">
        <v>23.1</v>
      </c>
      <c r="AN83">
        <v>179.04</v>
      </c>
      <c r="AO83">
        <v>53.34</v>
      </c>
      <c r="AP83">
        <v>11.29</v>
      </c>
      <c r="AQ83">
        <v>0</v>
      </c>
      <c r="AR83">
        <v>0</v>
      </c>
      <c r="AS83">
        <v>0</v>
      </c>
      <c r="AT83">
        <v>3.79</v>
      </c>
      <c r="AU83">
        <v>0</v>
      </c>
      <c r="AV83">
        <v>18.82</v>
      </c>
      <c r="AW83">
        <v>50</v>
      </c>
      <c r="AX83">
        <v>20</v>
      </c>
      <c r="AY83">
        <v>50</v>
      </c>
      <c r="AZ83">
        <v>0</v>
      </c>
      <c r="BA83">
        <v>0</v>
      </c>
      <c r="BB83">
        <v>0</v>
      </c>
    </row>
    <row r="84" spans="7:54">
      <c r="G84" t="s">
        <v>126</v>
      </c>
      <c r="H84" s="115">
        <v>244.83</v>
      </c>
      <c r="I84" s="88">
        <v>0.77</v>
      </c>
      <c r="J84" s="88">
        <v>6.03</v>
      </c>
      <c r="K84" s="88">
        <v>0</v>
      </c>
      <c r="L84" s="88">
        <v>3.85</v>
      </c>
      <c r="M84" s="116">
        <v>0</v>
      </c>
      <c r="N84" s="115">
        <v>64.63</v>
      </c>
      <c r="O84" s="88">
        <v>142.61000000000001</v>
      </c>
      <c r="P84" s="88">
        <v>0</v>
      </c>
      <c r="Q84" s="88">
        <v>0</v>
      </c>
      <c r="R84" s="88">
        <v>0</v>
      </c>
      <c r="S84" s="116">
        <v>0</v>
      </c>
      <c r="W84">
        <v>5.44</v>
      </c>
      <c r="X84">
        <v>25.41</v>
      </c>
      <c r="Y84">
        <v>3.85</v>
      </c>
      <c r="Z84">
        <v>0.72</v>
      </c>
      <c r="AA84">
        <v>0.36</v>
      </c>
      <c r="AB84">
        <v>0.52</v>
      </c>
      <c r="AC84">
        <v>0.92</v>
      </c>
      <c r="AD84">
        <v>0.77</v>
      </c>
      <c r="AE84">
        <v>1.01</v>
      </c>
      <c r="AF84">
        <v>0.72</v>
      </c>
      <c r="AG84">
        <v>0.59</v>
      </c>
      <c r="AH84">
        <v>0.52</v>
      </c>
      <c r="AI84">
        <v>0.96</v>
      </c>
      <c r="AJ84">
        <v>2.89</v>
      </c>
      <c r="AK84">
        <v>0.48</v>
      </c>
      <c r="AL84">
        <v>0.48</v>
      </c>
      <c r="AM84">
        <v>23.1</v>
      </c>
      <c r="AN84">
        <v>186.74</v>
      </c>
      <c r="AO84">
        <v>53.34</v>
      </c>
      <c r="AP84">
        <v>11.29</v>
      </c>
      <c r="AQ84">
        <v>0</v>
      </c>
      <c r="AR84">
        <v>0</v>
      </c>
      <c r="AS84">
        <v>0</v>
      </c>
      <c r="AT84">
        <v>3.79</v>
      </c>
      <c r="AU84">
        <v>0</v>
      </c>
      <c r="AV84">
        <v>18.82</v>
      </c>
      <c r="AW84">
        <v>50</v>
      </c>
      <c r="AX84">
        <v>20</v>
      </c>
      <c r="AY84">
        <v>50</v>
      </c>
      <c r="AZ84">
        <v>0</v>
      </c>
      <c r="BA84">
        <v>0</v>
      </c>
      <c r="BB84">
        <v>0</v>
      </c>
    </row>
    <row r="85" spans="7:54">
      <c r="G85" t="s">
        <v>127</v>
      </c>
      <c r="H85" s="115">
        <v>249.65</v>
      </c>
      <c r="I85" s="88">
        <v>0.77</v>
      </c>
      <c r="J85" s="88">
        <v>6.03</v>
      </c>
      <c r="K85" s="88">
        <v>0</v>
      </c>
      <c r="L85" s="88">
        <v>3.85</v>
      </c>
      <c r="M85" s="116">
        <v>0</v>
      </c>
      <c r="N85" s="115">
        <v>64.63</v>
      </c>
      <c r="O85" s="88">
        <v>142.61000000000001</v>
      </c>
      <c r="P85" s="88">
        <v>0</v>
      </c>
      <c r="Q85" s="88">
        <v>0</v>
      </c>
      <c r="R85" s="88">
        <v>0</v>
      </c>
      <c r="S85" s="116">
        <v>0</v>
      </c>
      <c r="W85">
        <v>5.44</v>
      </c>
      <c r="X85">
        <v>25.41</v>
      </c>
      <c r="Y85">
        <v>3.85</v>
      </c>
      <c r="Z85">
        <v>0.72</v>
      </c>
      <c r="AA85">
        <v>0.36</v>
      </c>
      <c r="AB85">
        <v>0.52</v>
      </c>
      <c r="AC85">
        <v>0.92</v>
      </c>
      <c r="AD85">
        <v>0.77</v>
      </c>
      <c r="AE85">
        <v>1.01</v>
      </c>
      <c r="AF85">
        <v>0.72</v>
      </c>
      <c r="AG85">
        <v>0.59</v>
      </c>
      <c r="AH85">
        <v>0.52</v>
      </c>
      <c r="AI85">
        <v>0.96</v>
      </c>
      <c r="AJ85">
        <v>2.89</v>
      </c>
      <c r="AK85">
        <v>0.48</v>
      </c>
      <c r="AL85">
        <v>0.48</v>
      </c>
      <c r="AM85">
        <v>23.1</v>
      </c>
      <c r="AN85">
        <v>191.56</v>
      </c>
      <c r="AO85">
        <v>53.34</v>
      </c>
      <c r="AP85">
        <v>11.29</v>
      </c>
      <c r="AQ85">
        <v>0</v>
      </c>
      <c r="AR85">
        <v>0</v>
      </c>
      <c r="AS85">
        <v>0</v>
      </c>
      <c r="AT85">
        <v>3.79</v>
      </c>
      <c r="AU85">
        <v>0</v>
      </c>
      <c r="AV85">
        <v>18.82</v>
      </c>
      <c r="AW85">
        <v>50</v>
      </c>
      <c r="AX85">
        <v>20</v>
      </c>
      <c r="AY85">
        <v>50</v>
      </c>
      <c r="AZ85">
        <v>0</v>
      </c>
      <c r="BA85">
        <v>0</v>
      </c>
      <c r="BB85">
        <v>0</v>
      </c>
    </row>
    <row r="86" spans="7:54">
      <c r="G86" t="s">
        <v>128</v>
      </c>
      <c r="H86" s="115">
        <v>187.08</v>
      </c>
      <c r="I86" s="88">
        <v>0.77</v>
      </c>
      <c r="J86" s="88">
        <v>6.03</v>
      </c>
      <c r="K86" s="88">
        <v>0</v>
      </c>
      <c r="L86" s="88">
        <v>3.85</v>
      </c>
      <c r="M86" s="116">
        <v>0</v>
      </c>
      <c r="N86" s="115">
        <v>64.63</v>
      </c>
      <c r="O86" s="88">
        <v>142.61000000000001</v>
      </c>
      <c r="P86" s="88">
        <v>0</v>
      </c>
      <c r="Q86" s="88">
        <v>0</v>
      </c>
      <c r="R86" s="88">
        <v>0</v>
      </c>
      <c r="S86" s="116">
        <v>0</v>
      </c>
      <c r="W86">
        <v>5.44</v>
      </c>
      <c r="X86">
        <v>25.41</v>
      </c>
      <c r="Y86">
        <v>3.85</v>
      </c>
      <c r="Z86">
        <v>0.72</v>
      </c>
      <c r="AA86">
        <v>0.36</v>
      </c>
      <c r="AB86">
        <v>0.52</v>
      </c>
      <c r="AC86">
        <v>0.92</v>
      </c>
      <c r="AD86">
        <v>0.77</v>
      </c>
      <c r="AE86">
        <v>1.01</v>
      </c>
      <c r="AF86">
        <v>0.72</v>
      </c>
      <c r="AG86">
        <v>0.59</v>
      </c>
      <c r="AH86">
        <v>0.52</v>
      </c>
      <c r="AI86">
        <v>0.96</v>
      </c>
      <c r="AJ86">
        <v>2.89</v>
      </c>
      <c r="AK86">
        <v>0.48</v>
      </c>
      <c r="AL86">
        <v>0.48</v>
      </c>
      <c r="AM86">
        <v>23.1</v>
      </c>
      <c r="AN86">
        <v>128.99</v>
      </c>
      <c r="AO86">
        <v>53.34</v>
      </c>
      <c r="AP86">
        <v>11.29</v>
      </c>
      <c r="AQ86">
        <v>0</v>
      </c>
      <c r="AR86">
        <v>0</v>
      </c>
      <c r="AS86">
        <v>0</v>
      </c>
      <c r="AT86">
        <v>3.79</v>
      </c>
      <c r="AU86">
        <v>0</v>
      </c>
      <c r="AV86">
        <v>18.82</v>
      </c>
      <c r="AW86">
        <v>50</v>
      </c>
      <c r="AX86">
        <v>20</v>
      </c>
      <c r="AY86">
        <v>50</v>
      </c>
      <c r="AZ86">
        <v>0</v>
      </c>
      <c r="BA86">
        <v>0</v>
      </c>
      <c r="BB86">
        <v>0</v>
      </c>
    </row>
    <row r="87" spans="7:54">
      <c r="G87" t="s">
        <v>129</v>
      </c>
      <c r="H87" s="115">
        <v>132.21</v>
      </c>
      <c r="I87" s="88">
        <v>0.77</v>
      </c>
      <c r="J87" s="88">
        <v>6.03</v>
      </c>
      <c r="K87" s="88">
        <v>0</v>
      </c>
      <c r="L87" s="88">
        <v>3.85</v>
      </c>
      <c r="M87" s="116">
        <v>0</v>
      </c>
      <c r="N87" s="115">
        <v>64.63</v>
      </c>
      <c r="O87" s="88">
        <v>142.61000000000001</v>
      </c>
      <c r="P87" s="88">
        <v>0</v>
      </c>
      <c r="Q87" s="88">
        <v>0</v>
      </c>
      <c r="R87" s="88">
        <v>0</v>
      </c>
      <c r="S87" s="116">
        <v>0</v>
      </c>
      <c r="W87">
        <v>5.44</v>
      </c>
      <c r="X87">
        <v>25.41</v>
      </c>
      <c r="Y87">
        <v>3.85</v>
      </c>
      <c r="Z87">
        <v>0.72</v>
      </c>
      <c r="AA87">
        <v>0.36</v>
      </c>
      <c r="AB87">
        <v>0.52</v>
      </c>
      <c r="AC87">
        <v>0.92</v>
      </c>
      <c r="AD87">
        <v>0.77</v>
      </c>
      <c r="AE87">
        <v>1.01</v>
      </c>
      <c r="AF87">
        <v>0.72</v>
      </c>
      <c r="AG87">
        <v>0.59</v>
      </c>
      <c r="AH87">
        <v>0.52</v>
      </c>
      <c r="AI87">
        <v>0.96</v>
      </c>
      <c r="AJ87">
        <v>2.89</v>
      </c>
      <c r="AK87">
        <v>0.48</v>
      </c>
      <c r="AL87">
        <v>0.48</v>
      </c>
      <c r="AM87">
        <v>23.1</v>
      </c>
      <c r="AN87">
        <v>74.12</v>
      </c>
      <c r="AO87">
        <v>53.34</v>
      </c>
      <c r="AP87">
        <v>11.29</v>
      </c>
      <c r="AQ87">
        <v>0</v>
      </c>
      <c r="AR87">
        <v>0</v>
      </c>
      <c r="AS87">
        <v>0</v>
      </c>
      <c r="AT87">
        <v>3.79</v>
      </c>
      <c r="AU87">
        <v>0</v>
      </c>
      <c r="AV87">
        <v>18.82</v>
      </c>
      <c r="AW87">
        <v>50</v>
      </c>
      <c r="AX87">
        <v>20</v>
      </c>
      <c r="AY87">
        <v>50</v>
      </c>
      <c r="AZ87">
        <v>0</v>
      </c>
      <c r="BA87">
        <v>0</v>
      </c>
      <c r="BB87">
        <v>0</v>
      </c>
    </row>
    <row r="88" spans="7:54">
      <c r="G88" t="s">
        <v>130</v>
      </c>
      <c r="H88" s="115">
        <v>83.12</v>
      </c>
      <c r="I88" s="88">
        <v>0.77</v>
      </c>
      <c r="J88" s="88">
        <v>6.03</v>
      </c>
      <c r="K88" s="88">
        <v>0</v>
      </c>
      <c r="L88" s="88">
        <v>3.85</v>
      </c>
      <c r="M88" s="116">
        <v>0</v>
      </c>
      <c r="N88" s="115">
        <v>64.63</v>
      </c>
      <c r="O88" s="88">
        <v>142.61000000000001</v>
      </c>
      <c r="P88" s="88">
        <v>0</v>
      </c>
      <c r="Q88" s="88">
        <v>0</v>
      </c>
      <c r="R88" s="88">
        <v>0</v>
      </c>
      <c r="S88" s="116">
        <v>0</v>
      </c>
      <c r="W88">
        <v>5.44</v>
      </c>
      <c r="X88">
        <v>25.41</v>
      </c>
      <c r="Y88">
        <v>3.85</v>
      </c>
      <c r="Z88">
        <v>0.72</v>
      </c>
      <c r="AA88">
        <v>0.36</v>
      </c>
      <c r="AB88">
        <v>0.52</v>
      </c>
      <c r="AC88">
        <v>0.92</v>
      </c>
      <c r="AD88">
        <v>0.77</v>
      </c>
      <c r="AE88">
        <v>1.01</v>
      </c>
      <c r="AF88">
        <v>0.72</v>
      </c>
      <c r="AG88">
        <v>0.59</v>
      </c>
      <c r="AH88">
        <v>0.52</v>
      </c>
      <c r="AI88">
        <v>0.96</v>
      </c>
      <c r="AJ88">
        <v>2.89</v>
      </c>
      <c r="AK88">
        <v>0.48</v>
      </c>
      <c r="AL88">
        <v>0.48</v>
      </c>
      <c r="AM88">
        <v>23.1</v>
      </c>
      <c r="AN88">
        <v>25.03</v>
      </c>
      <c r="AO88">
        <v>53.34</v>
      </c>
      <c r="AP88">
        <v>11.29</v>
      </c>
      <c r="AQ88">
        <v>0</v>
      </c>
      <c r="AR88">
        <v>0</v>
      </c>
      <c r="AS88">
        <v>0</v>
      </c>
      <c r="AT88">
        <v>3.79</v>
      </c>
      <c r="AU88">
        <v>0</v>
      </c>
      <c r="AV88">
        <v>18.82</v>
      </c>
      <c r="AW88">
        <v>50</v>
      </c>
      <c r="AX88">
        <v>20</v>
      </c>
      <c r="AY88">
        <v>50</v>
      </c>
      <c r="AZ88">
        <v>0</v>
      </c>
      <c r="BA88">
        <v>0</v>
      </c>
      <c r="BB88">
        <v>0</v>
      </c>
    </row>
    <row r="89" spans="7:54">
      <c r="G89" t="s">
        <v>131</v>
      </c>
      <c r="H89" s="115">
        <v>146.65</v>
      </c>
      <c r="I89" s="88">
        <v>0.77</v>
      </c>
      <c r="J89" s="88">
        <v>6.03</v>
      </c>
      <c r="K89" s="88">
        <v>0</v>
      </c>
      <c r="L89" s="88">
        <v>3.85</v>
      </c>
      <c r="M89" s="116">
        <v>0</v>
      </c>
      <c r="N89" s="115">
        <v>64.63</v>
      </c>
      <c r="O89" s="88">
        <v>142.61000000000001</v>
      </c>
      <c r="P89" s="88">
        <v>0</v>
      </c>
      <c r="Q89" s="88">
        <v>0</v>
      </c>
      <c r="R89" s="88">
        <v>0</v>
      </c>
      <c r="S89" s="116">
        <v>0</v>
      </c>
      <c r="W89">
        <v>5.44</v>
      </c>
      <c r="X89">
        <v>25.41</v>
      </c>
      <c r="Y89">
        <v>3.85</v>
      </c>
      <c r="Z89">
        <v>0.72</v>
      </c>
      <c r="AA89">
        <v>0.36</v>
      </c>
      <c r="AB89">
        <v>0.52</v>
      </c>
      <c r="AC89">
        <v>0.92</v>
      </c>
      <c r="AD89">
        <v>0.77</v>
      </c>
      <c r="AE89">
        <v>1.01</v>
      </c>
      <c r="AF89">
        <v>0.72</v>
      </c>
      <c r="AG89">
        <v>0.59</v>
      </c>
      <c r="AH89">
        <v>0.52</v>
      </c>
      <c r="AI89">
        <v>0.96</v>
      </c>
      <c r="AJ89">
        <v>2.89</v>
      </c>
      <c r="AK89">
        <v>0.48</v>
      </c>
      <c r="AL89">
        <v>0.48</v>
      </c>
      <c r="AM89">
        <v>23.1</v>
      </c>
      <c r="AN89">
        <v>88.56</v>
      </c>
      <c r="AO89">
        <v>53.34</v>
      </c>
      <c r="AP89">
        <v>11.29</v>
      </c>
      <c r="AQ89">
        <v>0</v>
      </c>
      <c r="AR89">
        <v>0</v>
      </c>
      <c r="AS89">
        <v>0</v>
      </c>
      <c r="AT89">
        <v>3.79</v>
      </c>
      <c r="AU89">
        <v>0</v>
      </c>
      <c r="AV89">
        <v>18.82</v>
      </c>
      <c r="AW89">
        <v>50</v>
      </c>
      <c r="AX89">
        <v>20</v>
      </c>
      <c r="AY89">
        <v>50</v>
      </c>
      <c r="AZ89">
        <v>0</v>
      </c>
      <c r="BA89">
        <v>0</v>
      </c>
      <c r="BB89">
        <v>0</v>
      </c>
    </row>
    <row r="90" spans="7:54">
      <c r="G90" t="s">
        <v>132</v>
      </c>
      <c r="H90" s="115">
        <v>187.08</v>
      </c>
      <c r="I90" s="88">
        <v>0.77</v>
      </c>
      <c r="J90" s="88">
        <v>6.03</v>
      </c>
      <c r="K90" s="88">
        <v>0</v>
      </c>
      <c r="L90" s="88">
        <v>3.85</v>
      </c>
      <c r="M90" s="116">
        <v>0</v>
      </c>
      <c r="N90" s="115">
        <v>64.63</v>
      </c>
      <c r="O90" s="88">
        <v>142.61000000000001</v>
      </c>
      <c r="P90" s="88">
        <v>0</v>
      </c>
      <c r="Q90" s="88">
        <v>0</v>
      </c>
      <c r="R90" s="88">
        <v>0</v>
      </c>
      <c r="S90" s="116">
        <v>0</v>
      </c>
      <c r="W90">
        <v>5.44</v>
      </c>
      <c r="X90">
        <v>25.41</v>
      </c>
      <c r="Y90">
        <v>3.85</v>
      </c>
      <c r="Z90">
        <v>0.72</v>
      </c>
      <c r="AA90">
        <v>0.36</v>
      </c>
      <c r="AB90">
        <v>0.52</v>
      </c>
      <c r="AC90">
        <v>0.92</v>
      </c>
      <c r="AD90">
        <v>0.77</v>
      </c>
      <c r="AE90">
        <v>1.01</v>
      </c>
      <c r="AF90">
        <v>0.72</v>
      </c>
      <c r="AG90">
        <v>0.59</v>
      </c>
      <c r="AH90">
        <v>0.52</v>
      </c>
      <c r="AI90">
        <v>0.96</v>
      </c>
      <c r="AJ90">
        <v>2.89</v>
      </c>
      <c r="AK90">
        <v>0.48</v>
      </c>
      <c r="AL90">
        <v>0.48</v>
      </c>
      <c r="AM90">
        <v>23.1</v>
      </c>
      <c r="AN90">
        <v>128.99</v>
      </c>
      <c r="AO90">
        <v>53.34</v>
      </c>
      <c r="AP90">
        <v>11.29</v>
      </c>
      <c r="AQ90">
        <v>0</v>
      </c>
      <c r="AR90">
        <v>0</v>
      </c>
      <c r="AS90">
        <v>0</v>
      </c>
      <c r="AT90">
        <v>3.79</v>
      </c>
      <c r="AU90">
        <v>0</v>
      </c>
      <c r="AV90">
        <v>18.82</v>
      </c>
      <c r="AW90">
        <v>50</v>
      </c>
      <c r="AX90">
        <v>20</v>
      </c>
      <c r="AY90">
        <v>50</v>
      </c>
      <c r="AZ90">
        <v>0</v>
      </c>
      <c r="BA90">
        <v>0</v>
      </c>
      <c r="BB90">
        <v>0</v>
      </c>
    </row>
    <row r="91" spans="7:54">
      <c r="G91" t="s">
        <v>133</v>
      </c>
      <c r="H91" s="115">
        <v>321.32</v>
      </c>
      <c r="I91" s="88">
        <v>0.72</v>
      </c>
      <c r="J91" s="88">
        <v>6.03</v>
      </c>
      <c r="K91" s="88">
        <v>0</v>
      </c>
      <c r="L91" s="88">
        <v>2.89</v>
      </c>
      <c r="M91" s="116">
        <v>0</v>
      </c>
      <c r="N91" s="115">
        <v>244.09</v>
      </c>
      <c r="O91" s="88">
        <v>202.76999999999998</v>
      </c>
      <c r="P91" s="88">
        <v>0</v>
      </c>
      <c r="Q91" s="88">
        <v>0</v>
      </c>
      <c r="R91" s="88">
        <v>0</v>
      </c>
      <c r="S91" s="116">
        <v>0</v>
      </c>
      <c r="W91">
        <v>5.44</v>
      </c>
      <c r="X91">
        <v>0</v>
      </c>
      <c r="Y91">
        <v>2.89</v>
      </c>
      <c r="Z91">
        <v>0.72</v>
      </c>
      <c r="AA91">
        <v>0.36</v>
      </c>
      <c r="AB91">
        <v>0.52</v>
      </c>
      <c r="AC91">
        <v>0.92</v>
      </c>
      <c r="AD91">
        <v>0.72</v>
      </c>
      <c r="AE91">
        <v>1.01</v>
      </c>
      <c r="AF91">
        <v>0.57999999999999996</v>
      </c>
      <c r="AG91">
        <v>0.59</v>
      </c>
      <c r="AH91">
        <v>0.52</v>
      </c>
      <c r="AI91">
        <v>0.96</v>
      </c>
      <c r="AJ91">
        <v>2.89</v>
      </c>
      <c r="AK91">
        <v>0.48</v>
      </c>
      <c r="AL91">
        <v>0.48</v>
      </c>
      <c r="AM91">
        <v>23.1</v>
      </c>
      <c r="AN91">
        <v>288.77999999999997</v>
      </c>
      <c r="AO91">
        <v>53.34</v>
      </c>
      <c r="AP91">
        <v>11.29</v>
      </c>
      <c r="AQ91">
        <v>0</v>
      </c>
      <c r="AR91">
        <v>179.46</v>
      </c>
      <c r="AS91">
        <v>60.16</v>
      </c>
      <c r="AT91">
        <v>3.79</v>
      </c>
      <c r="AU91">
        <v>0</v>
      </c>
      <c r="AV91">
        <v>18.82</v>
      </c>
      <c r="AW91">
        <v>50</v>
      </c>
      <c r="AX91">
        <v>20</v>
      </c>
      <c r="AY91">
        <v>50</v>
      </c>
      <c r="AZ91">
        <v>0</v>
      </c>
      <c r="BA91">
        <v>0</v>
      </c>
      <c r="BB91">
        <v>0</v>
      </c>
    </row>
    <row r="92" spans="7:54">
      <c r="G92" t="s">
        <v>134</v>
      </c>
      <c r="H92" s="115">
        <v>307.84000000000003</v>
      </c>
      <c r="I92" s="88">
        <v>0.72</v>
      </c>
      <c r="J92" s="88">
        <v>6.03</v>
      </c>
      <c r="K92" s="88">
        <v>0</v>
      </c>
      <c r="L92" s="88">
        <v>2.89</v>
      </c>
      <c r="M92" s="116">
        <v>0</v>
      </c>
      <c r="N92" s="115">
        <v>244.09</v>
      </c>
      <c r="O92" s="88">
        <v>202.76999999999998</v>
      </c>
      <c r="P92" s="88">
        <v>0</v>
      </c>
      <c r="Q92" s="88">
        <v>0</v>
      </c>
      <c r="R92" s="88">
        <v>0</v>
      </c>
      <c r="S92" s="116">
        <v>0</v>
      </c>
      <c r="W92">
        <v>5.44</v>
      </c>
      <c r="X92">
        <v>0</v>
      </c>
      <c r="Y92">
        <v>2.89</v>
      </c>
      <c r="Z92">
        <v>0.72</v>
      </c>
      <c r="AA92">
        <v>0.36</v>
      </c>
      <c r="AB92">
        <v>0.52</v>
      </c>
      <c r="AC92">
        <v>0.92</v>
      </c>
      <c r="AD92">
        <v>0.72</v>
      </c>
      <c r="AE92">
        <v>1.01</v>
      </c>
      <c r="AF92">
        <v>0.57999999999999996</v>
      </c>
      <c r="AG92">
        <v>0.59</v>
      </c>
      <c r="AH92">
        <v>0.52</v>
      </c>
      <c r="AI92">
        <v>0.96</v>
      </c>
      <c r="AJ92">
        <v>2.89</v>
      </c>
      <c r="AK92">
        <v>0.48</v>
      </c>
      <c r="AL92">
        <v>0.48</v>
      </c>
      <c r="AM92">
        <v>23.1</v>
      </c>
      <c r="AN92">
        <v>275.3</v>
      </c>
      <c r="AO92">
        <v>53.34</v>
      </c>
      <c r="AP92">
        <v>11.29</v>
      </c>
      <c r="AQ92">
        <v>0</v>
      </c>
      <c r="AR92">
        <v>179.46</v>
      </c>
      <c r="AS92">
        <v>60.16</v>
      </c>
      <c r="AT92">
        <v>3.79</v>
      </c>
      <c r="AU92">
        <v>0</v>
      </c>
      <c r="AV92">
        <v>18.82</v>
      </c>
      <c r="AW92">
        <v>50</v>
      </c>
      <c r="AX92">
        <v>20</v>
      </c>
      <c r="AY92">
        <v>50</v>
      </c>
      <c r="AZ92">
        <v>0</v>
      </c>
      <c r="BA92">
        <v>0</v>
      </c>
      <c r="BB92">
        <v>0</v>
      </c>
    </row>
    <row r="93" spans="7:54">
      <c r="G93" t="s">
        <v>135</v>
      </c>
      <c r="H93" s="115">
        <v>217.36</v>
      </c>
      <c r="I93" s="88">
        <v>0.72</v>
      </c>
      <c r="J93" s="88">
        <v>6.03</v>
      </c>
      <c r="K93" s="88">
        <v>0</v>
      </c>
      <c r="L93" s="88">
        <v>2.89</v>
      </c>
      <c r="M93" s="116">
        <v>0</v>
      </c>
      <c r="N93" s="115">
        <v>244.09</v>
      </c>
      <c r="O93" s="88">
        <v>202.76999999999998</v>
      </c>
      <c r="P93" s="88">
        <v>0</v>
      </c>
      <c r="Q93" s="88">
        <v>0</v>
      </c>
      <c r="R93" s="88">
        <v>0</v>
      </c>
      <c r="S93" s="116">
        <v>0</v>
      </c>
      <c r="W93">
        <v>5.44</v>
      </c>
      <c r="X93">
        <v>0</v>
      </c>
      <c r="Y93">
        <v>2.89</v>
      </c>
      <c r="Z93">
        <v>0.72</v>
      </c>
      <c r="AA93">
        <v>0.36</v>
      </c>
      <c r="AB93">
        <v>0.52</v>
      </c>
      <c r="AC93">
        <v>0.92</v>
      </c>
      <c r="AD93">
        <v>0.72</v>
      </c>
      <c r="AE93">
        <v>1.01</v>
      </c>
      <c r="AF93">
        <v>0.57999999999999996</v>
      </c>
      <c r="AG93">
        <v>0.59</v>
      </c>
      <c r="AH93">
        <v>0.52</v>
      </c>
      <c r="AI93">
        <v>0.96</v>
      </c>
      <c r="AJ93">
        <v>2.89</v>
      </c>
      <c r="AK93">
        <v>0.48</v>
      </c>
      <c r="AL93">
        <v>0.48</v>
      </c>
      <c r="AM93">
        <v>23.1</v>
      </c>
      <c r="AN93">
        <v>184.82</v>
      </c>
      <c r="AO93">
        <v>53.34</v>
      </c>
      <c r="AP93">
        <v>11.29</v>
      </c>
      <c r="AQ93">
        <v>0</v>
      </c>
      <c r="AR93">
        <v>179.46</v>
      </c>
      <c r="AS93">
        <v>60.16</v>
      </c>
      <c r="AT93">
        <v>3.79</v>
      </c>
      <c r="AU93">
        <v>0</v>
      </c>
      <c r="AV93">
        <v>18.82</v>
      </c>
      <c r="AW93">
        <v>50</v>
      </c>
      <c r="AX93">
        <v>20</v>
      </c>
      <c r="AY93">
        <v>50</v>
      </c>
      <c r="AZ93">
        <v>0</v>
      </c>
      <c r="BA93">
        <v>0</v>
      </c>
      <c r="BB93">
        <v>0</v>
      </c>
    </row>
    <row r="94" spans="7:54">
      <c r="G94" t="s">
        <v>136</v>
      </c>
      <c r="H94" s="115">
        <v>229.87</v>
      </c>
      <c r="I94" s="88">
        <v>0.72</v>
      </c>
      <c r="J94" s="88">
        <v>6.03</v>
      </c>
      <c r="K94" s="88">
        <v>0</v>
      </c>
      <c r="L94" s="88">
        <v>2.89</v>
      </c>
      <c r="M94" s="116">
        <v>0</v>
      </c>
      <c r="N94" s="115">
        <v>244.09</v>
      </c>
      <c r="O94" s="88">
        <v>202.76999999999998</v>
      </c>
      <c r="P94" s="88">
        <v>0</v>
      </c>
      <c r="Q94" s="88">
        <v>0</v>
      </c>
      <c r="R94" s="88">
        <v>0</v>
      </c>
      <c r="S94" s="116">
        <v>0</v>
      </c>
      <c r="W94">
        <v>5.44</v>
      </c>
      <c r="X94">
        <v>0</v>
      </c>
      <c r="Y94">
        <v>2.89</v>
      </c>
      <c r="Z94">
        <v>0.72</v>
      </c>
      <c r="AA94">
        <v>0.36</v>
      </c>
      <c r="AB94">
        <v>0.52</v>
      </c>
      <c r="AC94">
        <v>0.92</v>
      </c>
      <c r="AD94">
        <v>0.72</v>
      </c>
      <c r="AE94">
        <v>1.01</v>
      </c>
      <c r="AF94">
        <v>0.57999999999999996</v>
      </c>
      <c r="AG94">
        <v>0.59</v>
      </c>
      <c r="AH94">
        <v>0.52</v>
      </c>
      <c r="AI94">
        <v>0.96</v>
      </c>
      <c r="AJ94">
        <v>2.89</v>
      </c>
      <c r="AK94">
        <v>0.48</v>
      </c>
      <c r="AL94">
        <v>0.48</v>
      </c>
      <c r="AM94">
        <v>23.1</v>
      </c>
      <c r="AN94">
        <v>197.33</v>
      </c>
      <c r="AO94">
        <v>53.34</v>
      </c>
      <c r="AP94">
        <v>11.29</v>
      </c>
      <c r="AQ94">
        <v>0</v>
      </c>
      <c r="AR94">
        <v>179.46</v>
      </c>
      <c r="AS94">
        <v>60.16</v>
      </c>
      <c r="AT94">
        <v>3.79</v>
      </c>
      <c r="AU94">
        <v>0</v>
      </c>
      <c r="AV94">
        <v>18.82</v>
      </c>
      <c r="AW94">
        <v>50</v>
      </c>
      <c r="AX94">
        <v>20</v>
      </c>
      <c r="AY94">
        <v>50</v>
      </c>
      <c r="AZ94">
        <v>0</v>
      </c>
      <c r="BA94">
        <v>0</v>
      </c>
      <c r="BB94">
        <v>0</v>
      </c>
    </row>
    <row r="95" spans="7:54">
      <c r="G95" t="s">
        <v>137</v>
      </c>
      <c r="H95" s="115">
        <v>32.540000000000006</v>
      </c>
      <c r="I95" s="88">
        <v>0.72</v>
      </c>
      <c r="J95" s="88">
        <v>6.03</v>
      </c>
      <c r="K95" s="88">
        <v>0</v>
      </c>
      <c r="L95" s="88">
        <v>2.89</v>
      </c>
      <c r="M95" s="116">
        <v>0</v>
      </c>
      <c r="N95" s="115">
        <v>244.09</v>
      </c>
      <c r="O95" s="88">
        <v>202.76999999999998</v>
      </c>
      <c r="P95" s="88">
        <v>0</v>
      </c>
      <c r="Q95" s="88">
        <v>0</v>
      </c>
      <c r="R95" s="88">
        <v>0</v>
      </c>
      <c r="S95" s="116">
        <v>0</v>
      </c>
      <c r="W95">
        <v>5.44</v>
      </c>
      <c r="X95">
        <v>0</v>
      </c>
      <c r="Y95">
        <v>2.89</v>
      </c>
      <c r="Z95">
        <v>0.72</v>
      </c>
      <c r="AA95">
        <v>0.36</v>
      </c>
      <c r="AB95">
        <v>0.52</v>
      </c>
      <c r="AC95">
        <v>0.92</v>
      </c>
      <c r="AD95">
        <v>0.72</v>
      </c>
      <c r="AE95">
        <v>1.01</v>
      </c>
      <c r="AF95">
        <v>0.57999999999999996</v>
      </c>
      <c r="AG95">
        <v>0.59</v>
      </c>
      <c r="AH95">
        <v>0.52</v>
      </c>
      <c r="AI95">
        <v>0.96</v>
      </c>
      <c r="AJ95">
        <v>2.89</v>
      </c>
      <c r="AK95">
        <v>0.48</v>
      </c>
      <c r="AL95">
        <v>0.48</v>
      </c>
      <c r="AM95">
        <v>23.1</v>
      </c>
      <c r="AN95">
        <v>0</v>
      </c>
      <c r="AO95">
        <v>53.34</v>
      </c>
      <c r="AP95">
        <v>11.29</v>
      </c>
      <c r="AQ95">
        <v>0</v>
      </c>
      <c r="AR95">
        <v>179.46</v>
      </c>
      <c r="AS95">
        <v>60.16</v>
      </c>
      <c r="AT95">
        <v>3.79</v>
      </c>
      <c r="AU95">
        <v>0</v>
      </c>
      <c r="AV95">
        <v>18.82</v>
      </c>
      <c r="AW95">
        <v>50</v>
      </c>
      <c r="AX95">
        <v>20</v>
      </c>
      <c r="AY95">
        <v>50</v>
      </c>
      <c r="AZ95">
        <v>0</v>
      </c>
      <c r="BA95">
        <v>0</v>
      </c>
      <c r="BB95">
        <v>0</v>
      </c>
    </row>
    <row r="96" spans="7:54">
      <c r="G96" t="s">
        <v>138</v>
      </c>
      <c r="H96" s="115">
        <v>32.540000000000006</v>
      </c>
      <c r="I96" s="88">
        <v>0.72</v>
      </c>
      <c r="J96" s="88">
        <v>6.03</v>
      </c>
      <c r="K96" s="88">
        <v>0</v>
      </c>
      <c r="L96" s="88">
        <v>2.89</v>
      </c>
      <c r="M96" s="116">
        <v>0</v>
      </c>
      <c r="N96" s="115">
        <v>244.09</v>
      </c>
      <c r="O96" s="88">
        <v>202.76999999999998</v>
      </c>
      <c r="P96" s="88">
        <v>0</v>
      </c>
      <c r="Q96" s="88">
        <v>0</v>
      </c>
      <c r="R96" s="88">
        <v>0</v>
      </c>
      <c r="S96" s="116">
        <v>0</v>
      </c>
      <c r="W96">
        <v>5.44</v>
      </c>
      <c r="X96">
        <v>0</v>
      </c>
      <c r="Y96">
        <v>2.89</v>
      </c>
      <c r="Z96">
        <v>0.72</v>
      </c>
      <c r="AA96">
        <v>0.36</v>
      </c>
      <c r="AB96">
        <v>0.52</v>
      </c>
      <c r="AC96">
        <v>0.92</v>
      </c>
      <c r="AD96">
        <v>0.72</v>
      </c>
      <c r="AE96">
        <v>1.01</v>
      </c>
      <c r="AF96">
        <v>0.57999999999999996</v>
      </c>
      <c r="AG96">
        <v>0.59</v>
      </c>
      <c r="AH96">
        <v>0.52</v>
      </c>
      <c r="AI96">
        <v>0.96</v>
      </c>
      <c r="AJ96">
        <v>2.89</v>
      </c>
      <c r="AK96">
        <v>0.48</v>
      </c>
      <c r="AL96">
        <v>0.48</v>
      </c>
      <c r="AM96">
        <v>23.1</v>
      </c>
      <c r="AN96">
        <v>0</v>
      </c>
      <c r="AO96">
        <v>53.34</v>
      </c>
      <c r="AP96">
        <v>11.29</v>
      </c>
      <c r="AQ96">
        <v>0</v>
      </c>
      <c r="AR96">
        <v>179.46</v>
      </c>
      <c r="AS96">
        <v>60.16</v>
      </c>
      <c r="AT96">
        <v>3.79</v>
      </c>
      <c r="AU96">
        <v>0</v>
      </c>
      <c r="AV96">
        <v>18.82</v>
      </c>
      <c r="AW96">
        <v>50</v>
      </c>
      <c r="AX96">
        <v>20</v>
      </c>
      <c r="AY96">
        <v>50</v>
      </c>
      <c r="AZ96">
        <v>0</v>
      </c>
      <c r="BA96">
        <v>0</v>
      </c>
      <c r="BB96">
        <v>0</v>
      </c>
    </row>
    <row r="97" spans="1:133">
      <c r="G97" t="s">
        <v>139</v>
      </c>
      <c r="H97" s="115">
        <v>32.540000000000006</v>
      </c>
      <c r="I97" s="88">
        <v>0.72</v>
      </c>
      <c r="J97" s="88">
        <v>6.03</v>
      </c>
      <c r="K97" s="88">
        <v>0</v>
      </c>
      <c r="L97" s="88">
        <v>2.89</v>
      </c>
      <c r="M97" s="116">
        <v>0</v>
      </c>
      <c r="N97" s="115">
        <v>244.09</v>
      </c>
      <c r="O97" s="88">
        <v>202.76999999999998</v>
      </c>
      <c r="P97" s="88">
        <v>0</v>
      </c>
      <c r="Q97" s="88">
        <v>0</v>
      </c>
      <c r="R97" s="88">
        <v>0</v>
      </c>
      <c r="S97" s="116">
        <v>0</v>
      </c>
      <c r="W97">
        <v>5.44</v>
      </c>
      <c r="X97">
        <v>0</v>
      </c>
      <c r="Y97">
        <v>2.89</v>
      </c>
      <c r="Z97">
        <v>0.72</v>
      </c>
      <c r="AA97">
        <v>0.36</v>
      </c>
      <c r="AB97">
        <v>0.52</v>
      </c>
      <c r="AC97">
        <v>0.92</v>
      </c>
      <c r="AD97">
        <v>0.72</v>
      </c>
      <c r="AE97">
        <v>1.01</v>
      </c>
      <c r="AF97">
        <v>0.57999999999999996</v>
      </c>
      <c r="AG97">
        <v>0.59</v>
      </c>
      <c r="AH97">
        <v>0.52</v>
      </c>
      <c r="AI97">
        <v>0.96</v>
      </c>
      <c r="AJ97">
        <v>2.89</v>
      </c>
      <c r="AK97">
        <v>0.48</v>
      </c>
      <c r="AL97">
        <v>0.48</v>
      </c>
      <c r="AM97">
        <v>23.1</v>
      </c>
      <c r="AN97">
        <v>0</v>
      </c>
      <c r="AO97">
        <v>53.34</v>
      </c>
      <c r="AP97">
        <v>11.29</v>
      </c>
      <c r="AQ97">
        <v>0</v>
      </c>
      <c r="AR97">
        <v>179.46</v>
      </c>
      <c r="AS97">
        <v>60.16</v>
      </c>
      <c r="AT97">
        <v>3.79</v>
      </c>
      <c r="AU97">
        <v>0</v>
      </c>
      <c r="AV97">
        <v>18.82</v>
      </c>
      <c r="AW97">
        <v>50</v>
      </c>
      <c r="AX97">
        <v>20</v>
      </c>
      <c r="AY97">
        <v>50</v>
      </c>
      <c r="AZ97">
        <v>0</v>
      </c>
      <c r="BA97">
        <v>0</v>
      </c>
      <c r="BB97">
        <v>0</v>
      </c>
    </row>
    <row r="98" spans="1:133">
      <c r="G98" t="s">
        <v>140</v>
      </c>
      <c r="H98" s="115">
        <v>32.540000000000006</v>
      </c>
      <c r="I98" s="88">
        <v>0.72</v>
      </c>
      <c r="J98" s="88">
        <v>6.03</v>
      </c>
      <c r="K98" s="88">
        <v>0</v>
      </c>
      <c r="L98" s="88">
        <v>2.89</v>
      </c>
      <c r="M98" s="116">
        <v>0</v>
      </c>
      <c r="N98" s="115">
        <v>244.09</v>
      </c>
      <c r="O98" s="88">
        <v>202.76999999999998</v>
      </c>
      <c r="P98" s="88">
        <v>0</v>
      </c>
      <c r="Q98" s="88">
        <v>0</v>
      </c>
      <c r="R98" s="88">
        <v>0</v>
      </c>
      <c r="S98" s="116">
        <v>0</v>
      </c>
      <c r="W98">
        <v>5.44</v>
      </c>
      <c r="X98">
        <v>0</v>
      </c>
      <c r="Y98">
        <v>2.89</v>
      </c>
      <c r="Z98">
        <v>0.72</v>
      </c>
      <c r="AA98">
        <v>0.36</v>
      </c>
      <c r="AB98">
        <v>0.52</v>
      </c>
      <c r="AC98">
        <v>0.92</v>
      </c>
      <c r="AD98">
        <v>0.72</v>
      </c>
      <c r="AE98">
        <v>1.01</v>
      </c>
      <c r="AF98">
        <v>0.57999999999999996</v>
      </c>
      <c r="AG98">
        <v>0.59</v>
      </c>
      <c r="AH98">
        <v>0.52</v>
      </c>
      <c r="AI98">
        <v>0.96</v>
      </c>
      <c r="AJ98">
        <v>2.89</v>
      </c>
      <c r="AK98">
        <v>0.48</v>
      </c>
      <c r="AL98">
        <v>0.48</v>
      </c>
      <c r="AM98">
        <v>23.1</v>
      </c>
      <c r="AN98">
        <v>0</v>
      </c>
      <c r="AO98">
        <v>53.34</v>
      </c>
      <c r="AP98">
        <v>11.29</v>
      </c>
      <c r="AQ98">
        <v>0</v>
      </c>
      <c r="AR98">
        <v>179.46</v>
      </c>
      <c r="AS98">
        <v>60.16</v>
      </c>
      <c r="AT98">
        <v>3.79</v>
      </c>
      <c r="AU98">
        <v>0</v>
      </c>
      <c r="AV98">
        <v>18.82</v>
      </c>
      <c r="AW98">
        <v>50</v>
      </c>
      <c r="AX98">
        <v>20</v>
      </c>
      <c r="AY98">
        <v>50</v>
      </c>
      <c r="AZ98">
        <v>0</v>
      </c>
      <c r="BA98">
        <v>0</v>
      </c>
      <c r="BB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4.9249400000000048</v>
      </c>
      <c r="I99" s="111">
        <f t="shared" ref="I99:BU99" si="1">SUM(I3:I98)/4000</f>
        <v>0.32583749999999995</v>
      </c>
      <c r="J99" s="111">
        <f t="shared" si="1"/>
        <v>0.14504999999999982</v>
      </c>
      <c r="K99" s="111">
        <f t="shared" si="1"/>
        <v>0</v>
      </c>
      <c r="L99" s="111">
        <f t="shared" si="1"/>
        <v>0.11891500000000006</v>
      </c>
      <c r="M99" s="111">
        <f t="shared" si="1"/>
        <v>0</v>
      </c>
      <c r="N99" s="110">
        <f t="shared" si="1"/>
        <v>5.1206400000000087</v>
      </c>
      <c r="O99" s="111">
        <f t="shared" si="1"/>
        <v>4.2088800000000051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0.1308899999999999</v>
      </c>
      <c r="X99">
        <f t="shared" si="1"/>
        <v>0.46450000000000063</v>
      </c>
      <c r="Y99">
        <f t="shared" si="1"/>
        <v>6.1979999999999973E-2</v>
      </c>
      <c r="Z99">
        <f t="shared" si="1"/>
        <v>1.7480000000000027E-2</v>
      </c>
      <c r="AA99">
        <f t="shared" si="1"/>
        <v>8.6399999999999914E-3</v>
      </c>
      <c r="AB99">
        <f t="shared" si="1"/>
        <v>1.2480000000000022E-2</v>
      </c>
      <c r="AC99">
        <f t="shared" si="1"/>
        <v>2.2080000000000034E-2</v>
      </c>
      <c r="AD99">
        <f t="shared" si="1"/>
        <v>1.7980000000000024E-2</v>
      </c>
      <c r="AE99">
        <f t="shared" si="1"/>
        <v>2.3280000000000047E-2</v>
      </c>
      <c r="AF99">
        <f t="shared" si="1"/>
        <v>1.6459999999999982E-2</v>
      </c>
      <c r="AG99">
        <f t="shared" si="1"/>
        <v>1.4160000000000034E-2</v>
      </c>
      <c r="AH99">
        <f t="shared" si="1"/>
        <v>1.1120000000000014E-2</v>
      </c>
      <c r="AI99">
        <f t="shared" si="1"/>
        <v>2.3039999999999967E-2</v>
      </c>
      <c r="AJ99">
        <f t="shared" si="1"/>
        <v>6.9359999999999825E-2</v>
      </c>
      <c r="AK99">
        <f t="shared" si="1"/>
        <v>1.1519999999999983E-2</v>
      </c>
      <c r="AL99">
        <f t="shared" si="1"/>
        <v>1.1519999999999983E-2</v>
      </c>
      <c r="AM99">
        <f t="shared" si="1"/>
        <v>0.54863999999999913</v>
      </c>
      <c r="AN99">
        <f t="shared" si="1"/>
        <v>2.9664849999999996</v>
      </c>
      <c r="AO99">
        <f t="shared" si="1"/>
        <v>0.32004000000000005</v>
      </c>
      <c r="AP99">
        <f t="shared" si="1"/>
        <v>0.27095999999999965</v>
      </c>
      <c r="AQ99">
        <f t="shared" si="1"/>
        <v>3.0939599999999996</v>
      </c>
      <c r="AR99">
        <f t="shared" si="1"/>
        <v>1.4356800000000001</v>
      </c>
      <c r="AS99">
        <f t="shared" si="1"/>
        <v>0.48128000000000021</v>
      </c>
      <c r="AT99">
        <f t="shared" si="1"/>
        <v>9.096000000000011E-2</v>
      </c>
      <c r="AU99">
        <f t="shared" si="1"/>
        <v>1.1049599999999995</v>
      </c>
      <c r="AV99">
        <f t="shared" si="1"/>
        <v>0.45167999999999969</v>
      </c>
      <c r="AW99">
        <f t="shared" si="1"/>
        <v>1.2</v>
      </c>
      <c r="AX99">
        <f t="shared" si="1"/>
        <v>0.48</v>
      </c>
      <c r="AY99">
        <f t="shared" si="1"/>
        <v>0.4</v>
      </c>
      <c r="AZ99">
        <f t="shared" si="1"/>
        <v>5.6934999999999993E-2</v>
      </c>
      <c r="BA99">
        <f t="shared" si="1"/>
        <v>0.71833500000000017</v>
      </c>
      <c r="BB99">
        <f t="shared" si="1"/>
        <v>0.30785750000000001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2022-12-02T08:24:45Z</dcterms:modified>
</cp:coreProperties>
</file>